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J:\各課共有\02企画調整課\01企画係\R6\統計\HP\"/>
    </mc:Choice>
  </mc:AlternateContent>
  <bookViews>
    <workbookView xWindow="-105" yWindow="-105" windowWidth="19425" windowHeight="10305" tabRatio="710"/>
  </bookViews>
  <sheets>
    <sheet name="3月末" sheetId="9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X35" i="94" l="1"/>
  <c r="AW35" i="94"/>
  <c r="AV35" i="94"/>
  <c r="AU35" i="94"/>
  <c r="AN35" i="94"/>
  <c r="AM35" i="94"/>
  <c r="AL35" i="94"/>
  <c r="AK35" i="94"/>
  <c r="AI35" i="94"/>
  <c r="AH35" i="94"/>
  <c r="AG35" i="94"/>
  <c r="AF35" i="94"/>
  <c r="AD35" i="94"/>
  <c r="AC35" i="94"/>
  <c r="AB35" i="94"/>
  <c r="AA35" i="94"/>
  <c r="Y35" i="94"/>
  <c r="X35" i="94"/>
  <c r="W35" i="94"/>
  <c r="V35" i="94"/>
  <c r="T35" i="94"/>
  <c r="S35" i="94"/>
  <c r="R35" i="94"/>
  <c r="Q35" i="94"/>
  <c r="O35" i="94"/>
  <c r="N35" i="94"/>
  <c r="M35" i="94"/>
  <c r="L35" i="94"/>
  <c r="J35" i="94"/>
  <c r="I35" i="94"/>
  <c r="H35" i="94"/>
  <c r="G35" i="94"/>
  <c r="C35" i="94"/>
  <c r="B35" i="94"/>
  <c r="AS35" i="94"/>
  <c r="AR35" i="94"/>
  <c r="AQ35" i="94"/>
  <c r="AP35" i="94"/>
  <c r="E35" i="94" l="1"/>
  <c r="D35" i="94" l="1"/>
</calcChain>
</file>

<file path=xl/sharedStrings.xml><?xml version="1.0" encoding="utf-8"?>
<sst xmlns="http://schemas.openxmlformats.org/spreadsheetml/2006/main" count="259" uniqueCount="199">
  <si>
    <t>地区別  人口  ･  世帯  集計表</t>
  </si>
  <si>
    <t>安          芸</t>
  </si>
  <si>
    <t>伊     尾     木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</si>
  <si>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</si>
  <si>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</si>
  <si>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</si>
  <si>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</si>
  <si>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</si>
  <si>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</si>
  <si>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</si>
  <si>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</si>
  <si>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</si>
  <si>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</si>
  <si>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</si>
  <si>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</si>
  <si>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</si>
  <si>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</si>
  <si>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</si>
  <si>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</si>
  <si>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</si>
  <si>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</si>
  <si>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</si>
  <si>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山田</t>
  </si>
  <si>
    <t>伊尾木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</si>
  <si>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</si>
  <si>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</si>
  <si>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</si>
  <si>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</si>
  <si>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</si>
  <si>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</si>
  <si>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</si>
  <si>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</si>
  <si>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</si>
  <si>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岡ノ西</t>
  </si>
  <si>
    <t>中村</t>
  </si>
  <si>
    <t>大磯</t>
  </si>
  <si>
    <t>上中</t>
  </si>
  <si>
    <t>横立</t>
  </si>
  <si>
    <t>谷口</t>
  </si>
  <si>
    <t>腰掛ノ下</t>
  </si>
  <si>
    <t>桜浜</t>
  </si>
  <si>
    <t>東川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</si>
  <si>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</si>
  <si>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</si>
  <si>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</si>
  <si>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</si>
  <si>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</si>
  <si>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</si>
  <si>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</si>
  <si>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</si>
  <si>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</si>
  <si>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西組北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</si>
  <si>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</si>
  <si>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</si>
  <si>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</si>
  <si>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</si>
  <si>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</si>
  <si>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</si>
  <si>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</si>
  <si>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</si>
  <si>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</si>
  <si>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</si>
  <si>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</si>
  <si>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</si>
  <si>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</si>
  <si>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</si>
  <si>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</si>
  <si>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</si>
  <si>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</si>
  <si>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</si>
  <si>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</si>
  <si>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新町</t>
  </si>
  <si>
    <t>丸石</t>
  </si>
  <si>
    <t>廓中</t>
  </si>
  <si>
    <t>宮ノ上</t>
  </si>
  <si>
    <t>小川名</t>
  </si>
  <si>
    <t>塩屋</t>
  </si>
  <si>
    <t>穴内</t>
  </si>
  <si>
    <t>本町3</t>
  </si>
  <si>
    <t>片町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</si>
  <si>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</si>
  <si>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</si>
  <si>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</si>
  <si>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</si>
  <si>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</si>
  <si>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</si>
  <si>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</si>
  <si>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</si>
  <si>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</si>
  <si>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</si>
  <si>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</si>
  <si>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</si>
  <si>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</si>
  <si>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</si>
  <si>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</si>
  <si>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</si>
  <si>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</si>
  <si>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</si>
  <si>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</si>
  <si>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</si>
  <si>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</si>
  <si>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</si>
  <si>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</si>
  <si>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</si>
  <si>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</si>
  <si>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</si>
  <si>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</si>
  <si>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</si>
  <si>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</si>
  <si>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</si>
  <si>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</si>
  <si>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</si>
  <si>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</si>
  <si>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</si>
  <si>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</si>
  <si>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</si>
  <si>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</si>
  <si>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</si>
  <si>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</si>
  <si>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</si>
  <si>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</si>
  <si>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</si>
  <si>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</si>
  <si>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</si>
  <si>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</si>
  <si>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</si>
  <si>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</si>
  <si>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</si>
  <si>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</si>
  <si>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</si>
  <si>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</si>
  <si>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</si>
  <si>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</si>
  <si>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</si>
  <si>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</si>
  <si>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</si>
  <si>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</si>
  <si>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</si>
  <si>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</si>
  <si>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</si>
  <si>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</si>
  <si>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</si>
  <si>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</si>
  <si>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</si>
  <si>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</si>
  <si>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</si>
  <si>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</si>
  <si>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</si>
  <si>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</si>
  <si>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</si>
  <si>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</si>
  <si>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</si>
  <si>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</si>
  <si>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</si>
  <si>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</si>
  <si>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</si>
  <si>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</si>
  <si>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</si>
  <si>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</si>
  <si>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</si>
  <si>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</si>
  <si>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</si>
  <si>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</si>
  <si>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>安芸ノ川</t>
  </si>
  <si>
    <t>西浜</t>
  </si>
  <si>
    <t>別役上</t>
  </si>
  <si>
    <t xml:space="preserve"> 舞          川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</si>
  <si>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</si>
  <si>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</si>
  <si>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</si>
  <si>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</si>
  <si>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</si>
  <si>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</si>
  <si>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</si>
  <si>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</si>
  <si>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</si>
  <si>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>男合計</t>
    <rPh sb="0" eb="1">
      <t>オトコ</t>
    </rPh>
    <rPh sb="1" eb="3">
      <t>ゴウケイ</t>
    </rPh>
    <phoneticPr fontId="4"/>
  </si>
  <si>
    <t>女合計</t>
    <rPh sb="0" eb="1">
      <t>オンナ</t>
    </rPh>
    <rPh sb="1" eb="3">
      <t>ゴウケイ</t>
    </rPh>
    <phoneticPr fontId="4"/>
  </si>
  <si>
    <t>世帯合計</t>
    <rPh sb="0" eb="2">
      <t>セタイ</t>
    </rPh>
    <rPh sb="2" eb="4">
      <t>ゴウケイ</t>
    </rPh>
    <phoneticPr fontId="4"/>
  </si>
  <si>
    <t>人口合計</t>
    <rPh sb="0" eb="2">
      <t>ジンコウ</t>
    </rPh>
    <rPh sb="2" eb="4">
      <t>ゴウケイ</t>
    </rPh>
    <phoneticPr fontId="4"/>
  </si>
  <si>
    <t xml:space="preserve">                  下　　　　　　　山</t>
    <phoneticPr fontId="4"/>
  </si>
  <si>
    <t>奈　　比　　賀</t>
    <phoneticPr fontId="4"/>
  </si>
  <si>
    <t xml:space="preserve"> 別       　　   役</t>
    <phoneticPr fontId="4"/>
  </si>
  <si>
    <t>黒　　 　　　瀬</t>
    <phoneticPr fontId="4"/>
  </si>
  <si>
    <t>大　　 　　　井</t>
    <phoneticPr fontId="4"/>
  </si>
  <si>
    <t xml:space="preserve">  古      　     井</t>
    <phoneticPr fontId="4"/>
  </si>
  <si>
    <t>矢ノ丸1</t>
    <phoneticPr fontId="4"/>
  </si>
  <si>
    <t>矢ノ丸2</t>
    <phoneticPr fontId="4"/>
  </si>
  <si>
    <t>矢ノ丸3</t>
    <phoneticPr fontId="4"/>
  </si>
  <si>
    <t>矢ノ丸4</t>
    <phoneticPr fontId="4"/>
  </si>
  <si>
    <t>日ノ出町</t>
    <phoneticPr fontId="4"/>
  </si>
  <si>
    <t>川　　　　北</t>
    <rPh sb="0" eb="1">
      <t>カワ</t>
    </rPh>
    <rPh sb="5" eb="6">
      <t>キタ</t>
    </rPh>
    <phoneticPr fontId="4"/>
  </si>
  <si>
    <t>東　　　　川</t>
    <rPh sb="0" eb="1">
      <t>ヒガシ</t>
    </rPh>
    <rPh sb="5" eb="6">
      <t>カワ</t>
    </rPh>
    <phoneticPr fontId="4"/>
  </si>
  <si>
    <t>土　　　　　居</t>
    <rPh sb="0" eb="1">
      <t>ツチ</t>
    </rPh>
    <rPh sb="6" eb="7">
      <t>イ</t>
    </rPh>
    <phoneticPr fontId="4"/>
  </si>
  <si>
    <t>井　　ノ　　口</t>
    <rPh sb="0" eb="1">
      <t>イ</t>
    </rPh>
    <rPh sb="6" eb="7">
      <t>クチ</t>
    </rPh>
    <phoneticPr fontId="4"/>
  </si>
  <si>
    <t>畑　　　　山</t>
    <rPh sb="0" eb="1">
      <t>ハタケ</t>
    </rPh>
    <rPh sb="5" eb="6">
      <t>ヤマ</t>
    </rPh>
    <phoneticPr fontId="4"/>
  </si>
  <si>
    <t>穴　　　　内</t>
    <rPh sb="0" eb="1">
      <t>アナ</t>
    </rPh>
    <rPh sb="5" eb="6">
      <t>ナイ</t>
    </rPh>
    <phoneticPr fontId="4"/>
  </si>
  <si>
    <t>赤　　　　野</t>
    <rPh sb="0" eb="1">
      <t>アカ</t>
    </rPh>
    <rPh sb="5" eb="6">
      <t>ノ</t>
    </rPh>
    <phoneticPr fontId="4"/>
  </si>
  <si>
    <t>全　　体　　計</t>
    <rPh sb="0" eb="1">
      <t>ゼン</t>
    </rPh>
    <rPh sb="3" eb="4">
      <t>カラダ</t>
    </rPh>
    <rPh sb="6" eb="7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</si>
</sst>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rgb="FFFFFF00"/>
        <bgColor indexed="27"/>
      </patternFill>
    </fill>
    <fill>
      <patternFill patternType="solid">
        <fgColor rgb="FF92D050"/>
        <bgColor indexed="27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38" fontId="0" fillId="0" borderId="0" xfId="1" applyFont="1" applyFill="1" applyBorder="1" applyAlignment="1" applyProtection="1"/>
    <xf numFmtId="0" fontId="0" fillId="0" borderId="0" xfId="0" applyAlignment="1">
      <alignment shrinkToFit="1"/>
    </xf>
    <xf numFmtId="0" fontId="0" fillId="0" borderId="1" xfId="0" applyFont="1" applyBorder="1"/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shrinkToFit="1"/>
    </xf>
    <xf numFmtId="0" fontId="2" fillId="0" borderId="1" xfId="0" applyFont="1" applyBorder="1" applyAlignment="1">
      <alignment shrinkToFit="1"/>
    </xf>
    <xf numFmtId="0" fontId="0" fillId="0" borderId="2" xfId="0" applyFont="1" applyBorder="1"/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38" fontId="0" fillId="0" borderId="3" xfId="1" applyFont="1" applyFill="1" applyBorder="1" applyAlignment="1" applyProtection="1"/>
    <xf numFmtId="38" fontId="0" fillId="0" borderId="3" xfId="1" applyFont="1" applyFill="1" applyBorder="1" applyAlignment="1" applyProtection="1">
      <alignment shrinkToFit="1"/>
    </xf>
    <xf numFmtId="0" fontId="0" fillId="0" borderId="2" xfId="0" applyFont="1" applyBorder="1" applyAlignment="1">
      <alignment shrinkToFit="1"/>
    </xf>
    <xf numFmtId="0" fontId="0" fillId="0" borderId="2" xfId="0" applyBorder="1"/>
    <xf numFmtId="0" fontId="0" fillId="0" borderId="1" xfId="0" applyFont="1" applyBorder="1" applyAlignment="1">
      <alignment horizontal="right"/>
    </xf>
    <xf numFmtId="38" fontId="3" fillId="0" borderId="1" xfId="1" applyBorder="1"/>
    <xf numFmtId="0" fontId="0" fillId="0" borderId="5" xfId="0" applyFont="1" applyBorder="1"/>
    <xf numFmtId="38" fontId="0" fillId="0" borderId="4" xfId="1" applyFont="1" applyFill="1" applyBorder="1" applyAlignment="1" applyProtection="1"/>
    <xf numFmtId="0" fontId="0" fillId="0" borderId="2" xfId="0" applyFont="1" applyBorder="1" applyAlignment="1">
      <alignment horizontal="right"/>
    </xf>
    <xf numFmtId="38" fontId="0" fillId="0" borderId="3" xfId="1" applyFont="1" applyFill="1" applyBorder="1" applyAlignment="1" applyProtection="1">
      <alignment horizontal="right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shrinkToFit="1"/>
    </xf>
    <xf numFmtId="0" fontId="0" fillId="2" borderId="6" xfId="0" applyFont="1" applyFill="1" applyBorder="1" applyAlignment="1">
      <alignment horizontal="center" shrinkToFit="1"/>
    </xf>
    <xf numFmtId="0" fontId="0" fillId="2" borderId="7" xfId="0" applyFont="1" applyFill="1" applyBorder="1" applyAlignment="1">
      <alignment horizontal="center" shrinkToFit="1"/>
    </xf>
    <xf numFmtId="0" fontId="0" fillId="2" borderId="8" xfId="0" applyFont="1" applyFill="1" applyBorder="1" applyAlignment="1">
      <alignment horizontal="center" shrinkToFit="1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3:AX37"/>
  <sheetViews>
    <sheetView tabSelected="1" view="pageBreakPreview" topLeftCell="A4" zoomScale="130" zoomScaleNormal="136" zoomScaleSheetLayoutView="130" workbookViewId="0">
      <pane ySplit="4" topLeftCell="A8" activePane="bottomLeft" state="frozen"/>
      <selection activeCell="A6" sqref="A6:N6"/>
      <selection pane="bottomLeft" activeCell="A4" sqref="A1:A1048576"/>
    </sheetView>
  </sheetViews>
  <sheetFormatPr defaultRowHeight="13.5" x14ac:dyDescent="0.15"/>
  <cols>
    <col min="1" max="1" width="10.875" customWidth="1"/>
    <col min="2" max="5" width="9.25" bestFit="1" customWidth="1"/>
    <col min="6" max="6" width="10.875" bestFit="1" customWidth="1"/>
    <col min="7" max="9" width="9.25" customWidth="1"/>
    <col min="10" max="10" width="9.25" bestFit="1" customWidth="1"/>
    <col min="11" max="11" width="10.875" customWidth="1"/>
    <col min="12" max="15" width="9.25" customWidth="1"/>
    <col min="16" max="16" width="10.875" customWidth="1"/>
    <col min="17" max="20" width="9.25" customWidth="1"/>
    <col min="21" max="21" width="10.875" customWidth="1"/>
    <col min="22" max="25" width="9.25" customWidth="1"/>
    <col min="26" max="26" width="10.875" customWidth="1"/>
    <col min="27" max="30" width="9.25" customWidth="1"/>
    <col min="31" max="31" width="10.875" customWidth="1"/>
    <col min="32" max="35" width="9.25" customWidth="1"/>
    <col min="36" max="36" width="10.875" customWidth="1"/>
    <col min="37" max="40" width="9.25" customWidth="1"/>
    <col min="41" max="41" width="10.875" customWidth="1"/>
    <col min="42" max="45" width="9.25" customWidth="1"/>
    <col min="46" max="46" width="10.875" customWidth="1"/>
    <col min="47" max="50" width="9.25" customWidth="1"/>
  </cols>
  <sheetData>
    <row r="3" spans="1:50" ht="21" x14ac:dyDescent="0.2">
      <c r="A3" s="1" t="s">
        <v>0</v>
      </c>
    </row>
    <row r="4" spans="1:50" x14ac:dyDescent="0.15">
      <c r="N4" s="36"/>
      <c r="O4" s="36"/>
      <c r="AC4" s="36"/>
      <c r="AD4" s="36"/>
      <c r="AR4" s="36"/>
      <c r="AS4" s="36"/>
      <c r="AW4" s="36"/>
      <c r="AX4" s="36"/>
    </row>
    <row r="6" spans="1:50" x14ac:dyDescent="0.15">
      <c r="A6" s="30" t="s">
        <v>1</v>
      </c>
      <c r="B6" s="31"/>
      <c r="C6" s="31"/>
      <c r="D6" s="31"/>
      <c r="E6" s="32"/>
      <c r="F6" s="30" t="s">
        <v>2</v>
      </c>
      <c r="G6" s="31"/>
      <c r="H6" s="31"/>
      <c r="I6" s="31"/>
      <c r="J6" s="32"/>
      <c r="K6" s="30" t="s">
        <v>191</v>
      </c>
      <c r="L6" s="31"/>
      <c r="M6" s="31"/>
      <c r="N6" s="31"/>
      <c r="O6" s="32"/>
      <c r="P6" s="30" t="s">
        <v>192</v>
      </c>
      <c r="Q6" s="31"/>
      <c r="R6" s="31"/>
      <c r="S6" s="31"/>
      <c r="T6" s="32"/>
      <c r="U6" s="24" t="s">
        <v>193</v>
      </c>
      <c r="V6" s="25"/>
      <c r="W6" s="25"/>
      <c r="X6" s="25"/>
      <c r="Y6" s="26"/>
      <c r="Z6" s="30" t="s">
        <v>194</v>
      </c>
      <c r="AA6" s="31"/>
      <c r="AB6" s="31"/>
      <c r="AC6" s="31"/>
      <c r="AD6" s="31"/>
      <c r="AE6" s="37" t="s">
        <v>195</v>
      </c>
      <c r="AF6" s="37"/>
      <c r="AG6" s="37"/>
      <c r="AH6" s="37"/>
      <c r="AI6" s="37"/>
      <c r="AJ6" s="30" t="s">
        <v>196</v>
      </c>
      <c r="AK6" s="31"/>
      <c r="AL6" s="31"/>
      <c r="AM6" s="31"/>
      <c r="AN6" s="32"/>
      <c r="AO6" s="30" t="s">
        <v>197</v>
      </c>
      <c r="AP6" s="31"/>
      <c r="AQ6" s="31"/>
      <c r="AR6" s="31"/>
      <c r="AS6" s="32"/>
      <c r="AT6" s="30" t="s">
        <v>198</v>
      </c>
      <c r="AU6" s="31"/>
      <c r="AV6" s="31"/>
      <c r="AW6" s="31"/>
      <c r="AX6" s="32"/>
    </row>
    <row r="7" spans="1:50" x14ac:dyDescent="0.15">
      <c r="A7" s="11" t="s">
        <v>3</v>
      </c>
      <c r="B7" s="9" t="s">
        <v>176</v>
      </c>
      <c r="C7" s="9" t="s">
        <v>177</v>
      </c>
      <c r="D7" s="9" t="s">
        <v>179</v>
      </c>
      <c r="E7" s="10" t="s">
        <v>178</v>
      </c>
      <c r="F7" s="22" t="s">
        <v>3</v>
      </c>
      <c r="G7" s="9" t="s">
        <v>176</v>
      </c>
      <c r="H7" s="9" t="s">
        <v>177</v>
      </c>
      <c r="I7" s="9" t="s">
        <v>179</v>
      </c>
      <c r="J7" s="10" t="s">
        <v>178</v>
      </c>
      <c r="K7" s="23" t="s">
        <v>3</v>
      </c>
      <c r="L7" s="9" t="s">
        <v>176</v>
      </c>
      <c r="M7" s="9" t="s">
        <v>177</v>
      </c>
      <c r="N7" s="9" t="s">
        <v>179</v>
      </c>
      <c r="O7" s="10" t="s">
        <v>178</v>
      </c>
      <c r="P7" s="22" t="s">
        <v>3</v>
      </c>
      <c r="Q7" s="9" t="s">
        <v>176</v>
      </c>
      <c r="R7" s="9" t="s">
        <v>177</v>
      </c>
      <c r="S7" s="9" t="s">
        <v>179</v>
      </c>
      <c r="T7" s="10" t="s">
        <v>178</v>
      </c>
      <c r="U7" s="22" t="s">
        <v>3</v>
      </c>
      <c r="V7" s="9" t="s">
        <v>176</v>
      </c>
      <c r="W7" s="9" t="s">
        <v>177</v>
      </c>
      <c r="X7" s="9" t="s">
        <v>179</v>
      </c>
      <c r="Y7" s="10" t="s">
        <v>178</v>
      </c>
      <c r="Z7" s="22" t="s">
        <v>3</v>
      </c>
      <c r="AA7" s="9" t="s">
        <v>176</v>
      </c>
      <c r="AB7" s="9" t="s">
        <v>177</v>
      </c>
      <c r="AC7" s="9" t="s">
        <v>179</v>
      </c>
      <c r="AD7" s="10" t="s">
        <v>178</v>
      </c>
      <c r="AE7" s="22" t="s">
        <v>3</v>
      </c>
      <c r="AF7" s="9" t="s">
        <v>176</v>
      </c>
      <c r="AG7" s="9" t="s">
        <v>177</v>
      </c>
      <c r="AH7" s="9" t="s">
        <v>179</v>
      </c>
      <c r="AI7" s="10" t="s">
        <v>178</v>
      </c>
      <c r="AJ7" s="22" t="s">
        <v>3</v>
      </c>
      <c r="AK7" s="9" t="s">
        <v>176</v>
      </c>
      <c r="AL7" s="9" t="s">
        <v>177</v>
      </c>
      <c r="AM7" s="9" t="s">
        <v>179</v>
      </c>
      <c r="AN7" s="10" t="s">
        <v>178</v>
      </c>
      <c r="AO7" s="22" t="s">
        <v>3</v>
      </c>
      <c r="AP7" s="9" t="s">
        <v>176</v>
      </c>
      <c r="AQ7" s="9" t="s">
        <v>177</v>
      </c>
      <c r="AR7" s="9" t="s">
        <v>179</v>
      </c>
      <c r="AS7" s="10" t="s">
        <v>178</v>
      </c>
      <c r="AT7" s="22" t="s">
        <v>3</v>
      </c>
      <c r="AU7" s="9" t="s">
        <v>176</v>
      </c>
      <c r="AV7" s="9" t="s">
        <v>177</v>
      </c>
      <c r="AW7" s="9" t="s">
        <v>179</v>
      </c>
      <c r="AX7" s="10" t="s">
        <v>178</v>
      </c>
    </row>
    <row r="8" spans="1:50" x14ac:dyDescent="0.15">
      <c r="A8" s="5" t="s">
        <v>4</v>
      </c>
      <c r="B8" s="4">
        <v>91</v>
      </c>
      <c r="C8" s="4">
        <v>110</v>
      </c>
      <c r="D8" s="4">
        <v>201</v>
      </c>
      <c r="E8" s="4">
        <v>109</v>
      </c>
      <c r="F8" s="4" t="s">
        <v>5</v>
      </c>
      <c r="G8" s="4">
        <v>4</v>
      </c>
      <c r="H8" s="4">
        <v>5</v>
      </c>
      <c r="I8" s="4">
        <v>9</v>
      </c>
      <c r="J8" s="4">
        <v>7</v>
      </c>
      <c r="K8" s="6" t="s">
        <v>6</v>
      </c>
      <c r="L8" s="4">
        <v>12</v>
      </c>
      <c r="M8" s="4">
        <v>11</v>
      </c>
      <c r="N8" s="4">
        <v>23</v>
      </c>
      <c r="O8" s="4">
        <v>12</v>
      </c>
      <c r="P8" s="27" t="s">
        <v>181</v>
      </c>
      <c r="Q8" s="28"/>
      <c r="R8" s="28"/>
      <c r="S8" s="28"/>
      <c r="T8" s="29"/>
      <c r="U8" s="4" t="s">
        <v>8</v>
      </c>
      <c r="V8" s="4">
        <v>89</v>
      </c>
      <c r="W8" s="4">
        <v>92</v>
      </c>
      <c r="X8" s="4">
        <v>181</v>
      </c>
      <c r="Y8" s="4">
        <v>74</v>
      </c>
      <c r="Z8" s="4" t="s">
        <v>9</v>
      </c>
      <c r="AA8" s="4">
        <v>199</v>
      </c>
      <c r="AB8" s="4">
        <v>216</v>
      </c>
      <c r="AC8" s="4">
        <v>415</v>
      </c>
      <c r="AD8" s="4">
        <v>184</v>
      </c>
      <c r="AE8" s="4" t="s">
        <v>10</v>
      </c>
      <c r="AF8" s="4">
        <v>0</v>
      </c>
      <c r="AG8" s="4">
        <v>0</v>
      </c>
      <c r="AH8" s="4">
        <v>0</v>
      </c>
      <c r="AI8" s="4">
        <v>0</v>
      </c>
      <c r="AJ8" s="4" t="s">
        <v>11</v>
      </c>
      <c r="AK8" s="4">
        <v>22</v>
      </c>
      <c r="AL8" s="4">
        <v>18</v>
      </c>
      <c r="AM8" s="4">
        <v>40</v>
      </c>
      <c r="AN8" s="4">
        <v>21</v>
      </c>
      <c r="AO8" s="4" t="s">
        <v>12</v>
      </c>
      <c r="AP8" s="4">
        <v>26</v>
      </c>
      <c r="AQ8" s="4">
        <v>29</v>
      </c>
      <c r="AR8" s="4">
        <v>55</v>
      </c>
      <c r="AS8" s="4">
        <v>18</v>
      </c>
      <c r="AT8" s="4" t="s">
        <v>13</v>
      </c>
      <c r="AU8" s="17">
        <v>2889</v>
      </c>
      <c r="AV8" s="17">
        <v>3176</v>
      </c>
      <c r="AW8" s="17">
        <v>6065</v>
      </c>
      <c r="AX8" s="17">
        <v>3241</v>
      </c>
    </row>
    <row r="9" spans="1:50" x14ac:dyDescent="0.15">
      <c r="A9" s="4" t="s">
        <v>14</v>
      </c>
      <c r="B9" s="4">
        <v>149</v>
      </c>
      <c r="C9" s="4">
        <v>168</v>
      </c>
      <c r="D9" s="4">
        <v>317</v>
      </c>
      <c r="E9" s="4">
        <v>183</v>
      </c>
      <c r="F9" s="4" t="s">
        <v>15</v>
      </c>
      <c r="G9" s="4">
        <v>28</v>
      </c>
      <c r="H9" s="4">
        <v>29</v>
      </c>
      <c r="I9" s="4">
        <v>57</v>
      </c>
      <c r="J9" s="4">
        <v>28</v>
      </c>
      <c r="K9" s="6" t="s">
        <v>16</v>
      </c>
      <c r="L9" s="4">
        <v>43</v>
      </c>
      <c r="M9" s="4">
        <v>46</v>
      </c>
      <c r="N9" s="4">
        <v>89</v>
      </c>
      <c r="O9" s="4">
        <v>52</v>
      </c>
      <c r="P9" s="4" t="s">
        <v>7</v>
      </c>
      <c r="Q9" s="16">
        <v>0</v>
      </c>
      <c r="R9" s="16">
        <v>0</v>
      </c>
      <c r="S9" s="16">
        <v>0</v>
      </c>
      <c r="T9" s="16">
        <v>0</v>
      </c>
      <c r="U9" s="4" t="s">
        <v>18</v>
      </c>
      <c r="V9" s="4">
        <v>151</v>
      </c>
      <c r="W9" s="4">
        <v>182</v>
      </c>
      <c r="X9" s="4">
        <v>333</v>
      </c>
      <c r="Y9" s="4">
        <v>150</v>
      </c>
      <c r="Z9" s="4" t="s">
        <v>19</v>
      </c>
      <c r="AA9" s="4">
        <v>191</v>
      </c>
      <c r="AB9" s="4">
        <v>212</v>
      </c>
      <c r="AC9" s="4">
        <v>403</v>
      </c>
      <c r="AD9" s="4">
        <v>182</v>
      </c>
      <c r="AE9" s="4" t="s">
        <v>20</v>
      </c>
      <c r="AF9" s="4">
        <v>6</v>
      </c>
      <c r="AG9" s="4">
        <v>4</v>
      </c>
      <c r="AH9" s="4">
        <v>10</v>
      </c>
      <c r="AI9" s="4">
        <v>4</v>
      </c>
      <c r="AJ9" s="4" t="s">
        <v>21</v>
      </c>
      <c r="AK9" s="4">
        <v>36</v>
      </c>
      <c r="AL9" s="4">
        <v>37</v>
      </c>
      <c r="AM9" s="4">
        <v>73</v>
      </c>
      <c r="AN9" s="4">
        <v>29</v>
      </c>
      <c r="AO9" s="4" t="s">
        <v>22</v>
      </c>
      <c r="AP9" s="4">
        <v>54</v>
      </c>
      <c r="AQ9" s="4">
        <v>54</v>
      </c>
      <c r="AR9" s="4">
        <v>108</v>
      </c>
      <c r="AS9" s="4">
        <v>45</v>
      </c>
      <c r="AT9" s="4" t="s">
        <v>23</v>
      </c>
      <c r="AU9" s="17">
        <v>621</v>
      </c>
      <c r="AV9" s="17">
        <v>694</v>
      </c>
      <c r="AW9" s="17">
        <v>1315</v>
      </c>
      <c r="AX9" s="17">
        <v>669</v>
      </c>
    </row>
    <row r="10" spans="1:50" x14ac:dyDescent="0.15">
      <c r="A10" s="4" t="s">
        <v>186</v>
      </c>
      <c r="B10" s="4">
        <v>81</v>
      </c>
      <c r="C10" s="4">
        <v>96</v>
      </c>
      <c r="D10" s="4">
        <v>177</v>
      </c>
      <c r="E10" s="4">
        <v>91</v>
      </c>
      <c r="F10" s="4" t="s">
        <v>24</v>
      </c>
      <c r="G10" s="4">
        <v>36</v>
      </c>
      <c r="H10" s="4">
        <v>40</v>
      </c>
      <c r="I10" s="4">
        <v>76</v>
      </c>
      <c r="J10" s="4">
        <v>36</v>
      </c>
      <c r="K10" s="6" t="s">
        <v>25</v>
      </c>
      <c r="L10" s="4">
        <v>94</v>
      </c>
      <c r="M10" s="4">
        <v>92</v>
      </c>
      <c r="N10" s="4">
        <v>186</v>
      </c>
      <c r="O10" s="4">
        <v>87</v>
      </c>
      <c r="P10" s="4" t="s">
        <v>17</v>
      </c>
      <c r="Q10" s="16">
        <v>5</v>
      </c>
      <c r="R10" s="16">
        <v>7</v>
      </c>
      <c r="S10" s="16">
        <v>12</v>
      </c>
      <c r="T10" s="16">
        <v>5</v>
      </c>
      <c r="U10" s="4" t="s">
        <v>27</v>
      </c>
      <c r="V10" s="4">
        <v>95</v>
      </c>
      <c r="W10" s="4">
        <v>103</v>
      </c>
      <c r="X10" s="4">
        <v>198</v>
      </c>
      <c r="Y10" s="4">
        <v>99</v>
      </c>
      <c r="Z10" s="4" t="s">
        <v>28</v>
      </c>
      <c r="AA10" s="4">
        <v>83</v>
      </c>
      <c r="AB10" s="4">
        <v>82</v>
      </c>
      <c r="AC10" s="4">
        <v>165</v>
      </c>
      <c r="AD10" s="4">
        <v>84</v>
      </c>
      <c r="AE10" s="4" t="s">
        <v>29</v>
      </c>
      <c r="AF10" s="4">
        <v>0</v>
      </c>
      <c r="AG10" s="4">
        <v>1</v>
      </c>
      <c r="AH10" s="4">
        <v>1</v>
      </c>
      <c r="AI10" s="4">
        <v>1</v>
      </c>
      <c r="AJ10" s="4" t="s">
        <v>30</v>
      </c>
      <c r="AK10" s="4">
        <v>2</v>
      </c>
      <c r="AL10" s="4">
        <v>1</v>
      </c>
      <c r="AM10" s="4">
        <v>3</v>
      </c>
      <c r="AN10" s="4">
        <v>2</v>
      </c>
      <c r="AO10" s="4" t="s">
        <v>31</v>
      </c>
      <c r="AP10" s="4">
        <v>22</v>
      </c>
      <c r="AQ10" s="4">
        <v>24</v>
      </c>
      <c r="AR10" s="4">
        <v>46</v>
      </c>
      <c r="AS10" s="4">
        <v>19</v>
      </c>
      <c r="AT10" s="4" t="s">
        <v>32</v>
      </c>
      <c r="AU10" s="17">
        <v>1301</v>
      </c>
      <c r="AV10" s="17">
        <v>1415</v>
      </c>
      <c r="AW10" s="17">
        <v>2716</v>
      </c>
      <c r="AX10" s="17">
        <v>1332</v>
      </c>
    </row>
    <row r="11" spans="1:50" x14ac:dyDescent="0.15">
      <c r="A11" s="4" t="s">
        <v>187</v>
      </c>
      <c r="B11" s="4">
        <v>89</v>
      </c>
      <c r="C11" s="4">
        <v>80</v>
      </c>
      <c r="D11" s="4">
        <v>169</v>
      </c>
      <c r="E11" s="4">
        <v>109</v>
      </c>
      <c r="F11" s="4" t="s">
        <v>33</v>
      </c>
      <c r="G11" s="4">
        <v>30</v>
      </c>
      <c r="H11" s="4">
        <v>33</v>
      </c>
      <c r="I11" s="4">
        <v>63</v>
      </c>
      <c r="J11" s="4">
        <v>24</v>
      </c>
      <c r="K11" s="6" t="s">
        <v>34</v>
      </c>
      <c r="L11" s="4">
        <v>40</v>
      </c>
      <c r="M11" s="4">
        <v>35</v>
      </c>
      <c r="N11" s="4">
        <v>75</v>
      </c>
      <c r="O11" s="4">
        <v>41</v>
      </c>
      <c r="P11" s="4" t="s">
        <v>26</v>
      </c>
      <c r="Q11" s="16">
        <v>36</v>
      </c>
      <c r="R11" s="16">
        <v>51</v>
      </c>
      <c r="S11" s="16">
        <v>87</v>
      </c>
      <c r="T11" s="16">
        <v>50</v>
      </c>
      <c r="U11" s="4" t="s">
        <v>36</v>
      </c>
      <c r="V11" s="4">
        <v>105</v>
      </c>
      <c r="W11" s="4">
        <v>121</v>
      </c>
      <c r="X11" s="4">
        <v>226</v>
      </c>
      <c r="Y11" s="4">
        <v>110</v>
      </c>
      <c r="Z11" s="4" t="s">
        <v>37</v>
      </c>
      <c r="AA11" s="4">
        <v>40</v>
      </c>
      <c r="AB11" s="4">
        <v>43</v>
      </c>
      <c r="AC11" s="4">
        <v>83</v>
      </c>
      <c r="AD11" s="4">
        <v>36</v>
      </c>
      <c r="AE11" s="4" t="s">
        <v>38</v>
      </c>
      <c r="AF11" s="4">
        <v>4</v>
      </c>
      <c r="AG11" s="4">
        <v>1</v>
      </c>
      <c r="AH11" s="4">
        <v>5</v>
      </c>
      <c r="AI11" s="4">
        <v>4</v>
      </c>
      <c r="AJ11" s="4" t="s">
        <v>39</v>
      </c>
      <c r="AK11" s="4">
        <v>1</v>
      </c>
      <c r="AL11" s="4">
        <v>8</v>
      </c>
      <c r="AM11" s="4">
        <v>9</v>
      </c>
      <c r="AN11" s="4">
        <v>5</v>
      </c>
      <c r="AO11" s="4" t="s">
        <v>40</v>
      </c>
      <c r="AP11" s="4">
        <v>46</v>
      </c>
      <c r="AQ11" s="4">
        <v>62</v>
      </c>
      <c r="AR11" s="4">
        <v>108</v>
      </c>
      <c r="AS11" s="4">
        <v>46</v>
      </c>
      <c r="AT11" s="4" t="s">
        <v>41</v>
      </c>
      <c r="AU11" s="17">
        <v>83</v>
      </c>
      <c r="AV11" s="17">
        <v>103</v>
      </c>
      <c r="AW11" s="17">
        <v>186</v>
      </c>
      <c r="AX11" s="17">
        <v>121</v>
      </c>
    </row>
    <row r="12" spans="1:50" x14ac:dyDescent="0.15">
      <c r="A12" s="4" t="s">
        <v>188</v>
      </c>
      <c r="B12" s="4">
        <v>105</v>
      </c>
      <c r="C12" s="4">
        <v>127</v>
      </c>
      <c r="D12" s="4">
        <v>232</v>
      </c>
      <c r="E12" s="4">
        <v>129</v>
      </c>
      <c r="F12" s="4" t="s">
        <v>42</v>
      </c>
      <c r="G12" s="4">
        <v>28</v>
      </c>
      <c r="H12" s="4">
        <v>31</v>
      </c>
      <c r="I12" s="4">
        <v>59</v>
      </c>
      <c r="J12" s="4">
        <v>27</v>
      </c>
      <c r="K12" s="6" t="s">
        <v>43</v>
      </c>
      <c r="L12" s="4">
        <v>44</v>
      </c>
      <c r="M12" s="4">
        <v>50</v>
      </c>
      <c r="N12" s="4">
        <v>94</v>
      </c>
      <c r="O12" s="4">
        <v>42</v>
      </c>
      <c r="P12" s="4" t="s">
        <v>35</v>
      </c>
      <c r="Q12" s="16">
        <v>0</v>
      </c>
      <c r="R12" s="16">
        <v>0</v>
      </c>
      <c r="S12" s="16">
        <v>0</v>
      </c>
      <c r="T12" s="16">
        <v>0</v>
      </c>
      <c r="U12" s="4" t="s">
        <v>45</v>
      </c>
      <c r="V12" s="4">
        <v>37</v>
      </c>
      <c r="W12" s="4">
        <v>44</v>
      </c>
      <c r="X12" s="4">
        <v>81</v>
      </c>
      <c r="Y12" s="4">
        <v>39</v>
      </c>
      <c r="Z12" s="4" t="s">
        <v>46</v>
      </c>
      <c r="AA12" s="4">
        <v>62</v>
      </c>
      <c r="AB12" s="4">
        <v>80</v>
      </c>
      <c r="AC12" s="4">
        <v>142</v>
      </c>
      <c r="AD12" s="4">
        <v>65</v>
      </c>
      <c r="AE12" s="4" t="s">
        <v>47</v>
      </c>
      <c r="AF12" s="4">
        <v>0</v>
      </c>
      <c r="AG12" s="4">
        <v>1</v>
      </c>
      <c r="AH12" s="4">
        <v>1</v>
      </c>
      <c r="AI12" s="4">
        <v>1</v>
      </c>
      <c r="AJ12" s="4" t="s">
        <v>48</v>
      </c>
      <c r="AK12" s="4">
        <v>35</v>
      </c>
      <c r="AL12" s="4">
        <v>35</v>
      </c>
      <c r="AM12" s="4">
        <v>70</v>
      </c>
      <c r="AN12" s="4">
        <v>38</v>
      </c>
      <c r="AO12" s="4" t="s">
        <v>49</v>
      </c>
      <c r="AP12" s="4">
        <v>54</v>
      </c>
      <c r="AQ12" s="4">
        <v>55</v>
      </c>
      <c r="AR12" s="4">
        <v>109</v>
      </c>
      <c r="AS12" s="4">
        <v>50</v>
      </c>
      <c r="AT12" s="4" t="s">
        <v>50</v>
      </c>
      <c r="AU12" s="17">
        <v>908</v>
      </c>
      <c r="AV12" s="17">
        <v>1009</v>
      </c>
      <c r="AW12" s="17">
        <v>1917</v>
      </c>
      <c r="AX12" s="17">
        <v>871</v>
      </c>
    </row>
    <row r="13" spans="1:50" x14ac:dyDescent="0.15">
      <c r="A13" s="4" t="s">
        <v>189</v>
      </c>
      <c r="B13" s="4">
        <v>102</v>
      </c>
      <c r="C13" s="4">
        <v>104</v>
      </c>
      <c r="D13" s="4">
        <v>206</v>
      </c>
      <c r="E13" s="4">
        <v>107</v>
      </c>
      <c r="F13" s="4" t="s">
        <v>51</v>
      </c>
      <c r="G13" s="4">
        <v>70</v>
      </c>
      <c r="H13" s="4">
        <v>76</v>
      </c>
      <c r="I13" s="4">
        <v>146</v>
      </c>
      <c r="J13" s="4">
        <v>73</v>
      </c>
      <c r="K13" s="6" t="s">
        <v>52</v>
      </c>
      <c r="L13" s="4">
        <v>97</v>
      </c>
      <c r="M13" s="4">
        <v>98</v>
      </c>
      <c r="N13" s="4">
        <v>195</v>
      </c>
      <c r="O13" s="4">
        <v>88</v>
      </c>
      <c r="P13" s="27" t="s">
        <v>44</v>
      </c>
      <c r="Q13" s="28"/>
      <c r="R13" s="28"/>
      <c r="S13" s="28"/>
      <c r="T13" s="29"/>
      <c r="U13" s="4" t="s">
        <v>54</v>
      </c>
      <c r="V13" s="4">
        <v>88</v>
      </c>
      <c r="W13" s="4">
        <v>90</v>
      </c>
      <c r="X13" s="4">
        <v>178</v>
      </c>
      <c r="Y13" s="4">
        <v>71</v>
      </c>
      <c r="Z13" s="4" t="s">
        <v>55</v>
      </c>
      <c r="AA13" s="4">
        <v>52</v>
      </c>
      <c r="AB13" s="4">
        <v>58</v>
      </c>
      <c r="AC13" s="4">
        <v>110</v>
      </c>
      <c r="AD13" s="4">
        <v>59</v>
      </c>
      <c r="AE13" s="4" t="s">
        <v>56</v>
      </c>
      <c r="AF13" s="4">
        <v>4</v>
      </c>
      <c r="AG13" s="4">
        <v>5</v>
      </c>
      <c r="AH13" s="4">
        <v>9</v>
      </c>
      <c r="AI13" s="4">
        <v>6</v>
      </c>
      <c r="AJ13" s="4" t="s">
        <v>57</v>
      </c>
      <c r="AK13" s="4">
        <v>23</v>
      </c>
      <c r="AL13" s="4">
        <v>37</v>
      </c>
      <c r="AM13" s="4">
        <v>60</v>
      </c>
      <c r="AN13" s="4">
        <v>24</v>
      </c>
      <c r="AO13" s="4" t="s">
        <v>58</v>
      </c>
      <c r="AP13" s="4">
        <v>60</v>
      </c>
      <c r="AQ13" s="4">
        <v>74</v>
      </c>
      <c r="AR13" s="4">
        <v>134</v>
      </c>
      <c r="AS13" s="4">
        <v>62</v>
      </c>
      <c r="AT13" s="4" t="s">
        <v>59</v>
      </c>
      <c r="AU13" s="17">
        <v>858</v>
      </c>
      <c r="AV13" s="17">
        <v>950</v>
      </c>
      <c r="AW13" s="17">
        <v>1808</v>
      </c>
      <c r="AX13" s="17">
        <v>848</v>
      </c>
    </row>
    <row r="14" spans="1:50" x14ac:dyDescent="0.15">
      <c r="A14" s="4" t="s">
        <v>60</v>
      </c>
      <c r="B14" s="4">
        <v>138</v>
      </c>
      <c r="C14" s="4">
        <v>150</v>
      </c>
      <c r="D14" s="4">
        <v>288</v>
      </c>
      <c r="E14" s="4">
        <v>157</v>
      </c>
      <c r="F14" s="4" t="s">
        <v>61</v>
      </c>
      <c r="G14" s="4">
        <v>22</v>
      </c>
      <c r="H14" s="4">
        <v>19</v>
      </c>
      <c r="I14" s="4">
        <v>41</v>
      </c>
      <c r="J14" s="4">
        <v>21</v>
      </c>
      <c r="K14" s="6" t="s">
        <v>62</v>
      </c>
      <c r="L14" s="4">
        <v>36</v>
      </c>
      <c r="M14" s="4">
        <v>47</v>
      </c>
      <c r="N14" s="4">
        <v>83</v>
      </c>
      <c r="O14" s="4">
        <v>38</v>
      </c>
      <c r="P14" s="4" t="s">
        <v>53</v>
      </c>
      <c r="Q14" s="16">
        <v>24</v>
      </c>
      <c r="R14" s="16">
        <v>30</v>
      </c>
      <c r="S14" s="16">
        <v>54</v>
      </c>
      <c r="T14" s="16">
        <v>39</v>
      </c>
      <c r="U14" s="4" t="s">
        <v>63</v>
      </c>
      <c r="V14" s="4">
        <v>104</v>
      </c>
      <c r="W14" s="4">
        <v>123</v>
      </c>
      <c r="X14" s="4">
        <v>227</v>
      </c>
      <c r="Y14" s="4">
        <v>116</v>
      </c>
      <c r="Z14" s="4" t="s">
        <v>64</v>
      </c>
      <c r="AA14" s="4">
        <v>62</v>
      </c>
      <c r="AB14" s="4">
        <v>80</v>
      </c>
      <c r="AC14" s="4">
        <v>142</v>
      </c>
      <c r="AD14" s="4">
        <v>72</v>
      </c>
      <c r="AE14" s="4" t="s">
        <v>65</v>
      </c>
      <c r="AF14" s="4">
        <v>1</v>
      </c>
      <c r="AG14" s="4">
        <v>1</v>
      </c>
      <c r="AH14" s="4">
        <v>2</v>
      </c>
      <c r="AI14" s="4">
        <v>2</v>
      </c>
      <c r="AJ14" s="4" t="s">
        <v>66</v>
      </c>
      <c r="AK14" s="4">
        <v>11</v>
      </c>
      <c r="AL14" s="4">
        <v>10</v>
      </c>
      <c r="AM14" s="4">
        <v>21</v>
      </c>
      <c r="AN14" s="4">
        <v>8</v>
      </c>
      <c r="AO14" s="4" t="s">
        <v>67</v>
      </c>
      <c r="AP14" s="4">
        <v>39</v>
      </c>
      <c r="AQ14" s="4">
        <v>41</v>
      </c>
      <c r="AR14" s="4">
        <v>80</v>
      </c>
      <c r="AS14" s="4">
        <v>39</v>
      </c>
      <c r="AT14" s="4" t="s">
        <v>68</v>
      </c>
      <c r="AU14" s="17">
        <v>70</v>
      </c>
      <c r="AV14" s="17">
        <v>68</v>
      </c>
      <c r="AW14" s="17">
        <v>138</v>
      </c>
      <c r="AX14" s="17">
        <v>78</v>
      </c>
    </row>
    <row r="15" spans="1:50" x14ac:dyDescent="0.15">
      <c r="A15" s="4" t="s">
        <v>69</v>
      </c>
      <c r="B15" s="4">
        <v>128</v>
      </c>
      <c r="C15" s="4">
        <v>154</v>
      </c>
      <c r="D15" s="4">
        <v>282</v>
      </c>
      <c r="E15" s="4">
        <v>167</v>
      </c>
      <c r="F15" s="4" t="s">
        <v>70</v>
      </c>
      <c r="G15" s="4">
        <v>32</v>
      </c>
      <c r="H15" s="4">
        <v>36</v>
      </c>
      <c r="I15" s="4">
        <v>68</v>
      </c>
      <c r="J15" s="4">
        <v>40</v>
      </c>
      <c r="K15" s="6" t="s">
        <v>71</v>
      </c>
      <c r="L15" s="4">
        <v>58</v>
      </c>
      <c r="M15" s="4">
        <v>50</v>
      </c>
      <c r="N15" s="4">
        <v>108</v>
      </c>
      <c r="O15" s="4">
        <v>62</v>
      </c>
      <c r="P15" s="33" t="s">
        <v>183</v>
      </c>
      <c r="Q15" s="34"/>
      <c r="R15" s="34"/>
      <c r="S15" s="34"/>
      <c r="T15" s="35"/>
      <c r="U15" s="4" t="s">
        <v>73</v>
      </c>
      <c r="V15" s="4">
        <v>77</v>
      </c>
      <c r="W15" s="4">
        <v>82</v>
      </c>
      <c r="X15" s="4">
        <v>159</v>
      </c>
      <c r="Y15" s="4">
        <v>68</v>
      </c>
      <c r="Z15" s="4" t="s">
        <v>74</v>
      </c>
      <c r="AA15" s="4">
        <v>61</v>
      </c>
      <c r="AB15" s="4">
        <v>65</v>
      </c>
      <c r="AC15" s="4">
        <v>126</v>
      </c>
      <c r="AD15" s="4">
        <v>57</v>
      </c>
      <c r="AE15" s="4" t="s">
        <v>75</v>
      </c>
      <c r="AF15" s="4">
        <v>0</v>
      </c>
      <c r="AG15" s="4">
        <v>0</v>
      </c>
      <c r="AH15" s="4">
        <v>0</v>
      </c>
      <c r="AI15" s="4">
        <v>0</v>
      </c>
      <c r="AJ15" s="4" t="s">
        <v>76</v>
      </c>
      <c r="AK15" s="4">
        <v>23</v>
      </c>
      <c r="AL15" s="4">
        <v>16</v>
      </c>
      <c r="AM15" s="4">
        <v>39</v>
      </c>
      <c r="AN15" s="4">
        <v>19</v>
      </c>
      <c r="AO15" s="4" t="s">
        <v>25</v>
      </c>
      <c r="AP15" s="4">
        <v>24</v>
      </c>
      <c r="AQ15" s="4">
        <v>39</v>
      </c>
      <c r="AR15" s="4">
        <v>63</v>
      </c>
      <c r="AS15" s="4">
        <v>21</v>
      </c>
      <c r="AT15" s="4" t="s">
        <v>77</v>
      </c>
      <c r="AU15" s="17">
        <v>304</v>
      </c>
      <c r="AV15" s="17">
        <v>321</v>
      </c>
      <c r="AW15" s="17">
        <v>625</v>
      </c>
      <c r="AX15" s="17">
        <v>290</v>
      </c>
    </row>
    <row r="16" spans="1:50" x14ac:dyDescent="0.15">
      <c r="A16" s="4" t="s">
        <v>78</v>
      </c>
      <c r="B16" s="4">
        <v>88</v>
      </c>
      <c r="C16" s="4">
        <v>91</v>
      </c>
      <c r="D16" s="4">
        <v>179</v>
      </c>
      <c r="E16" s="4">
        <v>90</v>
      </c>
      <c r="F16" s="4" t="s">
        <v>34</v>
      </c>
      <c r="G16" s="4">
        <v>29</v>
      </c>
      <c r="H16" s="4">
        <v>41</v>
      </c>
      <c r="I16" s="4">
        <v>70</v>
      </c>
      <c r="J16" s="4">
        <v>36</v>
      </c>
      <c r="K16" s="6" t="s">
        <v>79</v>
      </c>
      <c r="L16" s="4">
        <v>25</v>
      </c>
      <c r="M16" s="4">
        <v>32</v>
      </c>
      <c r="N16" s="4">
        <v>57</v>
      </c>
      <c r="O16" s="4">
        <v>32</v>
      </c>
      <c r="P16" s="4" t="s">
        <v>72</v>
      </c>
      <c r="Q16" s="16">
        <v>6</v>
      </c>
      <c r="R16" s="16">
        <v>4</v>
      </c>
      <c r="S16" s="16">
        <v>10</v>
      </c>
      <c r="T16" s="16">
        <v>8</v>
      </c>
      <c r="U16" s="27" t="s">
        <v>81</v>
      </c>
      <c r="V16" s="28"/>
      <c r="W16" s="28"/>
      <c r="X16" s="28"/>
      <c r="Y16" s="29"/>
      <c r="Z16" s="4" t="s">
        <v>22</v>
      </c>
      <c r="AA16" s="4">
        <v>65</v>
      </c>
      <c r="AB16" s="4">
        <v>62</v>
      </c>
      <c r="AC16" s="4">
        <v>127</v>
      </c>
      <c r="AD16" s="4">
        <v>60</v>
      </c>
      <c r="AE16" s="4" t="s">
        <v>82</v>
      </c>
      <c r="AF16" s="4">
        <v>0</v>
      </c>
      <c r="AG16" s="4">
        <v>0</v>
      </c>
      <c r="AH16" s="4">
        <v>0</v>
      </c>
      <c r="AI16" s="4">
        <v>0</v>
      </c>
      <c r="AJ16" s="4" t="s">
        <v>83</v>
      </c>
      <c r="AK16" s="4">
        <v>12</v>
      </c>
      <c r="AL16" s="4">
        <v>7</v>
      </c>
      <c r="AM16" s="4">
        <v>19</v>
      </c>
      <c r="AN16" s="4">
        <v>9</v>
      </c>
      <c r="AO16" s="4" t="s">
        <v>84</v>
      </c>
      <c r="AP16" s="4">
        <v>36</v>
      </c>
      <c r="AQ16" s="4">
        <v>34</v>
      </c>
      <c r="AR16" s="4">
        <v>70</v>
      </c>
      <c r="AS16" s="4">
        <v>33</v>
      </c>
      <c r="AT16" s="4" t="s">
        <v>85</v>
      </c>
      <c r="AU16" s="17">
        <v>463</v>
      </c>
      <c r="AV16" s="17">
        <v>510</v>
      </c>
      <c r="AW16" s="17">
        <v>973</v>
      </c>
      <c r="AX16" s="17">
        <v>462</v>
      </c>
    </row>
    <row r="17" spans="1:50" x14ac:dyDescent="0.15">
      <c r="A17" s="4" t="s">
        <v>86</v>
      </c>
      <c r="B17" s="4">
        <v>83</v>
      </c>
      <c r="C17" s="4">
        <v>100</v>
      </c>
      <c r="D17" s="4">
        <v>183</v>
      </c>
      <c r="E17" s="4">
        <v>103</v>
      </c>
      <c r="F17" s="4" t="s">
        <v>87</v>
      </c>
      <c r="G17" s="4">
        <v>14</v>
      </c>
      <c r="H17" s="4">
        <v>15</v>
      </c>
      <c r="I17" s="4">
        <v>29</v>
      </c>
      <c r="J17" s="4">
        <v>13</v>
      </c>
      <c r="K17" s="6" t="s">
        <v>88</v>
      </c>
      <c r="L17" s="4">
        <v>40</v>
      </c>
      <c r="M17" s="4">
        <v>43</v>
      </c>
      <c r="N17" s="4">
        <v>83</v>
      </c>
      <c r="O17" s="4">
        <v>43</v>
      </c>
      <c r="P17" s="4" t="s">
        <v>80</v>
      </c>
      <c r="Q17" s="16">
        <v>2</v>
      </c>
      <c r="R17" s="16">
        <v>2</v>
      </c>
      <c r="S17" s="16">
        <v>4</v>
      </c>
      <c r="T17" s="16">
        <v>4</v>
      </c>
      <c r="U17" s="4" t="s">
        <v>90</v>
      </c>
      <c r="V17" s="4">
        <v>82</v>
      </c>
      <c r="W17" s="4">
        <v>89</v>
      </c>
      <c r="X17" s="4">
        <v>171</v>
      </c>
      <c r="Y17" s="4">
        <v>76</v>
      </c>
      <c r="Z17" s="4" t="s">
        <v>91</v>
      </c>
      <c r="AA17" s="4">
        <v>0</v>
      </c>
      <c r="AB17" s="4">
        <v>0</v>
      </c>
      <c r="AC17" s="4">
        <v>0</v>
      </c>
      <c r="AD17" s="4">
        <v>0</v>
      </c>
      <c r="AE17" s="4" t="s">
        <v>92</v>
      </c>
      <c r="AF17" s="4">
        <v>0</v>
      </c>
      <c r="AG17" s="4">
        <v>0</v>
      </c>
      <c r="AH17" s="4">
        <v>0</v>
      </c>
      <c r="AI17" s="4">
        <v>0</v>
      </c>
      <c r="AJ17" s="4" t="s">
        <v>93</v>
      </c>
      <c r="AK17" s="4">
        <v>7</v>
      </c>
      <c r="AL17" s="4">
        <v>7</v>
      </c>
      <c r="AM17" s="4">
        <v>14</v>
      </c>
      <c r="AN17" s="4">
        <v>7</v>
      </c>
      <c r="AO17" s="4" t="s">
        <v>94</v>
      </c>
      <c r="AP17" s="4">
        <v>33</v>
      </c>
      <c r="AQ17" s="4">
        <v>27</v>
      </c>
      <c r="AR17" s="4">
        <v>60</v>
      </c>
      <c r="AS17" s="4">
        <v>34</v>
      </c>
      <c r="AT17" s="4"/>
      <c r="AU17" s="4"/>
      <c r="AV17" s="4"/>
      <c r="AW17" s="4"/>
      <c r="AX17" s="4"/>
    </row>
    <row r="18" spans="1:50" x14ac:dyDescent="0.15">
      <c r="A18" s="4" t="s">
        <v>95</v>
      </c>
      <c r="B18" s="4">
        <v>125</v>
      </c>
      <c r="C18" s="4">
        <v>150</v>
      </c>
      <c r="D18" s="4">
        <v>275</v>
      </c>
      <c r="E18" s="4">
        <v>152</v>
      </c>
      <c r="F18" s="4" t="s">
        <v>96</v>
      </c>
      <c r="G18" s="4">
        <v>24</v>
      </c>
      <c r="H18" s="4">
        <v>32</v>
      </c>
      <c r="I18" s="4">
        <v>56</v>
      </c>
      <c r="J18" s="4">
        <v>33</v>
      </c>
      <c r="K18" s="6" t="s">
        <v>97</v>
      </c>
      <c r="L18" s="4">
        <v>54</v>
      </c>
      <c r="M18" s="4">
        <v>57</v>
      </c>
      <c r="N18" s="4">
        <v>111</v>
      </c>
      <c r="O18" s="4">
        <v>55</v>
      </c>
      <c r="P18" s="27" t="s">
        <v>184</v>
      </c>
      <c r="Q18" s="28"/>
      <c r="R18" s="28"/>
      <c r="S18" s="28"/>
      <c r="T18" s="29"/>
      <c r="U18" s="4" t="s">
        <v>99</v>
      </c>
      <c r="V18" s="4">
        <v>80</v>
      </c>
      <c r="W18" s="4">
        <v>83</v>
      </c>
      <c r="X18" s="4">
        <v>163</v>
      </c>
      <c r="Y18" s="4">
        <v>68</v>
      </c>
      <c r="Z18" s="4" t="s">
        <v>100</v>
      </c>
      <c r="AA18" s="4">
        <v>43</v>
      </c>
      <c r="AB18" s="4">
        <v>52</v>
      </c>
      <c r="AC18" s="4">
        <v>95</v>
      </c>
      <c r="AD18" s="4">
        <v>49</v>
      </c>
      <c r="AE18" s="27" t="s">
        <v>101</v>
      </c>
      <c r="AF18" s="28"/>
      <c r="AG18" s="28"/>
      <c r="AH18" s="28"/>
      <c r="AI18" s="29"/>
      <c r="AJ18" s="4" t="s">
        <v>102</v>
      </c>
      <c r="AK18" s="4">
        <v>15</v>
      </c>
      <c r="AL18" s="4">
        <v>10</v>
      </c>
      <c r="AM18" s="4">
        <v>25</v>
      </c>
      <c r="AN18" s="4">
        <v>14</v>
      </c>
      <c r="AO18" s="4" t="s">
        <v>103</v>
      </c>
      <c r="AP18" s="4">
        <v>57</v>
      </c>
      <c r="AQ18" s="4">
        <v>44</v>
      </c>
      <c r="AR18" s="4">
        <v>101</v>
      </c>
      <c r="AS18" s="4">
        <v>56</v>
      </c>
      <c r="AT18" s="4"/>
      <c r="AU18" s="4"/>
      <c r="AV18" s="4"/>
      <c r="AW18" s="4"/>
      <c r="AX18" s="4"/>
    </row>
    <row r="19" spans="1:50" x14ac:dyDescent="0.15">
      <c r="A19" s="4" t="s">
        <v>104</v>
      </c>
      <c r="B19" s="4">
        <v>280</v>
      </c>
      <c r="C19" s="4">
        <v>295</v>
      </c>
      <c r="D19" s="4">
        <v>575</v>
      </c>
      <c r="E19" s="4">
        <v>262</v>
      </c>
      <c r="F19" s="4" t="s">
        <v>105</v>
      </c>
      <c r="G19" s="4">
        <v>20</v>
      </c>
      <c r="H19" s="4">
        <v>22</v>
      </c>
      <c r="I19" s="4">
        <v>42</v>
      </c>
      <c r="J19" s="4">
        <v>26</v>
      </c>
      <c r="K19" s="6" t="s">
        <v>106</v>
      </c>
      <c r="L19" s="4">
        <v>98</v>
      </c>
      <c r="M19" s="4">
        <v>101</v>
      </c>
      <c r="N19" s="4">
        <v>199</v>
      </c>
      <c r="O19" s="4">
        <v>85</v>
      </c>
      <c r="P19" s="4" t="s">
        <v>98</v>
      </c>
      <c r="Q19" s="16">
        <v>3</v>
      </c>
      <c r="R19" s="16">
        <v>3</v>
      </c>
      <c r="S19" s="16">
        <v>6</v>
      </c>
      <c r="T19" s="16">
        <v>4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 t="s">
        <v>108</v>
      </c>
      <c r="AF19" s="4">
        <v>4</v>
      </c>
      <c r="AG19" s="4">
        <v>5</v>
      </c>
      <c r="AH19" s="4">
        <v>9</v>
      </c>
      <c r="AI19" s="4">
        <v>5</v>
      </c>
      <c r="AJ19" s="4" t="s">
        <v>109</v>
      </c>
      <c r="AK19" s="4">
        <v>8</v>
      </c>
      <c r="AL19" s="4">
        <v>8</v>
      </c>
      <c r="AM19" s="4">
        <v>16</v>
      </c>
      <c r="AN19" s="4">
        <v>6</v>
      </c>
      <c r="AO19" s="4" t="s">
        <v>110</v>
      </c>
      <c r="AP19" s="4">
        <v>12</v>
      </c>
      <c r="AQ19" s="4">
        <v>27</v>
      </c>
      <c r="AR19" s="4">
        <v>39</v>
      </c>
      <c r="AS19" s="4">
        <v>39</v>
      </c>
      <c r="AT19" s="4"/>
      <c r="AU19" s="4"/>
      <c r="AV19" s="4"/>
      <c r="AW19" s="4"/>
      <c r="AX19" s="4"/>
    </row>
    <row r="20" spans="1:50" x14ac:dyDescent="0.15">
      <c r="A20" s="4" t="s">
        <v>111</v>
      </c>
      <c r="B20" s="4">
        <v>53</v>
      </c>
      <c r="C20" s="4">
        <v>72</v>
      </c>
      <c r="D20" s="4">
        <v>125</v>
      </c>
      <c r="E20" s="4">
        <v>62</v>
      </c>
      <c r="F20" s="4" t="s">
        <v>112</v>
      </c>
      <c r="G20" s="4">
        <v>32</v>
      </c>
      <c r="H20" s="4">
        <v>35</v>
      </c>
      <c r="I20" s="4">
        <v>67</v>
      </c>
      <c r="J20" s="4">
        <v>33</v>
      </c>
      <c r="K20" s="6" t="s">
        <v>113</v>
      </c>
      <c r="L20" s="4">
        <v>91</v>
      </c>
      <c r="M20" s="4">
        <v>112</v>
      </c>
      <c r="N20" s="4">
        <v>203</v>
      </c>
      <c r="O20" s="4">
        <v>88</v>
      </c>
      <c r="P20" s="4" t="s">
        <v>107</v>
      </c>
      <c r="Q20" s="16">
        <v>0</v>
      </c>
      <c r="R20" s="16">
        <v>0</v>
      </c>
      <c r="S20" s="16">
        <v>0</v>
      </c>
      <c r="T20" s="16">
        <v>0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27" t="s">
        <v>115</v>
      </c>
      <c r="AF20" s="28"/>
      <c r="AG20" s="28"/>
      <c r="AH20" s="28"/>
      <c r="AI20" s="29"/>
      <c r="AJ20" s="4" t="s">
        <v>116</v>
      </c>
      <c r="AK20" s="4">
        <v>15</v>
      </c>
      <c r="AL20" s="4">
        <v>17</v>
      </c>
      <c r="AM20" s="4">
        <v>32</v>
      </c>
      <c r="AN20" s="4">
        <v>18</v>
      </c>
      <c r="AO20" s="4" t="s">
        <v>117</v>
      </c>
      <c r="AP20" s="4">
        <v>0</v>
      </c>
      <c r="AQ20" s="4">
        <v>0</v>
      </c>
      <c r="AR20" s="4">
        <v>0</v>
      </c>
      <c r="AS20" s="4">
        <v>0</v>
      </c>
      <c r="AT20" s="4"/>
      <c r="AU20" s="4"/>
      <c r="AV20" s="4"/>
      <c r="AW20" s="4"/>
      <c r="AX20" s="4"/>
    </row>
    <row r="21" spans="1:50" x14ac:dyDescent="0.15">
      <c r="A21" s="4" t="s">
        <v>190</v>
      </c>
      <c r="B21" s="4">
        <v>100</v>
      </c>
      <c r="C21" s="4">
        <v>106</v>
      </c>
      <c r="D21" s="4">
        <v>206</v>
      </c>
      <c r="E21" s="4">
        <v>123</v>
      </c>
      <c r="F21" s="4" t="s">
        <v>118</v>
      </c>
      <c r="G21" s="4">
        <v>21</v>
      </c>
      <c r="H21" s="4">
        <v>17</v>
      </c>
      <c r="I21" s="4">
        <v>38</v>
      </c>
      <c r="J21" s="4">
        <v>26</v>
      </c>
      <c r="K21" s="6" t="s">
        <v>119</v>
      </c>
      <c r="L21" s="4">
        <v>172</v>
      </c>
      <c r="M21" s="4">
        <v>205</v>
      </c>
      <c r="N21" s="4">
        <v>377</v>
      </c>
      <c r="O21" s="4">
        <v>173</v>
      </c>
      <c r="P21" s="4" t="s">
        <v>114</v>
      </c>
      <c r="Q21" s="16">
        <v>0</v>
      </c>
      <c r="R21" s="16">
        <v>0</v>
      </c>
      <c r="S21" s="16">
        <v>0</v>
      </c>
      <c r="T21" s="16">
        <v>0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 t="s">
        <v>120</v>
      </c>
      <c r="AF21" s="4">
        <v>10</v>
      </c>
      <c r="AG21" s="4">
        <v>9</v>
      </c>
      <c r="AH21" s="4">
        <v>19</v>
      </c>
      <c r="AI21" s="4">
        <v>9</v>
      </c>
      <c r="AJ21" s="4" t="s">
        <v>121</v>
      </c>
      <c r="AK21" s="4">
        <v>45</v>
      </c>
      <c r="AL21" s="4">
        <v>49</v>
      </c>
      <c r="AM21" s="4">
        <v>94</v>
      </c>
      <c r="AN21" s="4">
        <v>33</v>
      </c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x14ac:dyDescent="0.15">
      <c r="A22" s="4" t="s">
        <v>122</v>
      </c>
      <c r="B22" s="4">
        <v>85</v>
      </c>
      <c r="C22" s="4">
        <v>96</v>
      </c>
      <c r="D22" s="4">
        <v>181</v>
      </c>
      <c r="E22" s="4">
        <v>90</v>
      </c>
      <c r="F22" s="4" t="s">
        <v>123</v>
      </c>
      <c r="G22" s="4">
        <v>39</v>
      </c>
      <c r="H22" s="4">
        <v>52</v>
      </c>
      <c r="I22" s="4">
        <v>91</v>
      </c>
      <c r="J22" s="4">
        <v>41</v>
      </c>
      <c r="K22" s="6" t="s">
        <v>124</v>
      </c>
      <c r="L22" s="4">
        <v>38</v>
      </c>
      <c r="M22" s="4">
        <v>44</v>
      </c>
      <c r="N22" s="4">
        <v>82</v>
      </c>
      <c r="O22" s="4">
        <v>41</v>
      </c>
      <c r="P22" s="4" t="s">
        <v>89</v>
      </c>
      <c r="Q22" s="16">
        <v>3</v>
      </c>
      <c r="R22" s="16">
        <v>3</v>
      </c>
      <c r="S22" s="16">
        <v>6</v>
      </c>
      <c r="T22" s="16">
        <v>5</v>
      </c>
      <c r="U22" s="4"/>
      <c r="V22" s="4"/>
      <c r="W22" s="4"/>
      <c r="X22" s="4"/>
      <c r="Y22" s="4"/>
      <c r="Z22" s="4"/>
      <c r="AA22" s="4"/>
      <c r="AB22" s="4"/>
      <c r="AC22" s="4"/>
      <c r="AD22" s="4"/>
      <c r="AE22" s="4" t="s">
        <v>126</v>
      </c>
      <c r="AF22" s="4">
        <v>8</v>
      </c>
      <c r="AG22" s="4">
        <v>8</v>
      </c>
      <c r="AH22" s="4">
        <v>16</v>
      </c>
      <c r="AI22" s="4">
        <v>10</v>
      </c>
      <c r="AJ22" s="4" t="s">
        <v>127</v>
      </c>
      <c r="AK22" s="4">
        <v>17</v>
      </c>
      <c r="AL22" s="4">
        <v>24</v>
      </c>
      <c r="AM22" s="4">
        <v>41</v>
      </c>
      <c r="AN22" s="4">
        <v>20</v>
      </c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x14ac:dyDescent="0.15">
      <c r="A23" s="4" t="s">
        <v>128</v>
      </c>
      <c r="B23" s="4">
        <v>20</v>
      </c>
      <c r="C23" s="4">
        <v>11</v>
      </c>
      <c r="D23" s="4">
        <v>31</v>
      </c>
      <c r="E23" s="4">
        <v>17</v>
      </c>
      <c r="F23" s="27" t="s">
        <v>180</v>
      </c>
      <c r="G23" s="28"/>
      <c r="H23" s="28"/>
      <c r="I23" s="28"/>
      <c r="J23" s="29"/>
      <c r="K23" s="6" t="s">
        <v>129</v>
      </c>
      <c r="L23" s="4">
        <v>29</v>
      </c>
      <c r="M23" s="4">
        <v>25</v>
      </c>
      <c r="N23" s="4">
        <v>54</v>
      </c>
      <c r="O23" s="4">
        <v>24</v>
      </c>
      <c r="P23" s="4" t="s">
        <v>125</v>
      </c>
      <c r="Q23" s="16">
        <v>1</v>
      </c>
      <c r="R23" s="16">
        <v>0</v>
      </c>
      <c r="S23" s="16">
        <v>1</v>
      </c>
      <c r="T23" s="16">
        <v>1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 t="s">
        <v>66</v>
      </c>
      <c r="AF23" s="4">
        <v>13</v>
      </c>
      <c r="AG23" s="4">
        <v>12</v>
      </c>
      <c r="AH23" s="4">
        <v>25</v>
      </c>
      <c r="AI23" s="4">
        <v>13</v>
      </c>
      <c r="AJ23" s="4" t="s">
        <v>130</v>
      </c>
      <c r="AK23" s="4">
        <v>19</v>
      </c>
      <c r="AL23" s="4">
        <v>25</v>
      </c>
      <c r="AM23" s="4">
        <v>44</v>
      </c>
      <c r="AN23" s="4">
        <v>24</v>
      </c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x14ac:dyDescent="0.15">
      <c r="A24" s="4" t="s">
        <v>131</v>
      </c>
      <c r="B24" s="4">
        <v>106</v>
      </c>
      <c r="C24" s="4">
        <v>121</v>
      </c>
      <c r="D24" s="4">
        <v>227</v>
      </c>
      <c r="E24" s="4">
        <v>115</v>
      </c>
      <c r="F24" s="4" t="s">
        <v>132</v>
      </c>
      <c r="G24" s="4">
        <v>13</v>
      </c>
      <c r="H24" s="4">
        <v>15</v>
      </c>
      <c r="I24" s="4">
        <v>28</v>
      </c>
      <c r="J24" s="4">
        <v>9</v>
      </c>
      <c r="K24" s="6" t="s">
        <v>133</v>
      </c>
      <c r="L24" s="4">
        <v>24</v>
      </c>
      <c r="M24" s="4">
        <v>25</v>
      </c>
      <c r="N24" s="4">
        <v>49</v>
      </c>
      <c r="O24" s="4">
        <v>21</v>
      </c>
      <c r="P24" s="27" t="s">
        <v>185</v>
      </c>
      <c r="Q24" s="28"/>
      <c r="R24" s="28"/>
      <c r="S24" s="28"/>
      <c r="T24" s="29"/>
      <c r="U24" s="4"/>
      <c r="V24" s="4"/>
      <c r="W24" s="4"/>
      <c r="X24" s="4"/>
      <c r="Y24" s="4"/>
      <c r="Z24" s="4"/>
      <c r="AA24" s="4"/>
      <c r="AB24" s="4"/>
      <c r="AC24" s="4"/>
      <c r="AD24" s="4"/>
      <c r="AE24" s="27" t="s">
        <v>135</v>
      </c>
      <c r="AF24" s="28"/>
      <c r="AG24" s="28"/>
      <c r="AH24" s="28"/>
      <c r="AI24" s="29"/>
      <c r="AJ24" s="4" t="s">
        <v>31</v>
      </c>
      <c r="AK24" s="4">
        <v>13</v>
      </c>
      <c r="AL24" s="4">
        <v>12</v>
      </c>
      <c r="AM24" s="4">
        <v>25</v>
      </c>
      <c r="AN24" s="4">
        <v>13</v>
      </c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x14ac:dyDescent="0.15">
      <c r="A25" s="4" t="s">
        <v>136</v>
      </c>
      <c r="B25" s="4">
        <v>327</v>
      </c>
      <c r="C25" s="4">
        <v>377</v>
      </c>
      <c r="D25" s="4">
        <v>704</v>
      </c>
      <c r="E25" s="4">
        <v>365</v>
      </c>
      <c r="F25" s="4" t="s">
        <v>137</v>
      </c>
      <c r="G25" s="4">
        <v>31</v>
      </c>
      <c r="H25" s="4">
        <v>23</v>
      </c>
      <c r="I25" s="4">
        <v>54</v>
      </c>
      <c r="J25" s="4">
        <v>31</v>
      </c>
      <c r="K25" s="6" t="s">
        <v>138</v>
      </c>
      <c r="L25" s="4">
        <v>219</v>
      </c>
      <c r="M25" s="4">
        <v>214</v>
      </c>
      <c r="N25" s="4">
        <v>433</v>
      </c>
      <c r="O25" s="4">
        <v>175</v>
      </c>
      <c r="P25" s="4" t="s">
        <v>134</v>
      </c>
      <c r="Q25" s="16">
        <v>0</v>
      </c>
      <c r="R25" s="16">
        <v>0</v>
      </c>
      <c r="S25" s="16">
        <v>0</v>
      </c>
      <c r="T25" s="16">
        <v>0</v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E25" s="4" t="s">
        <v>140</v>
      </c>
      <c r="AF25" s="4">
        <v>10</v>
      </c>
      <c r="AG25" s="4">
        <v>14</v>
      </c>
      <c r="AH25" s="4">
        <v>24</v>
      </c>
      <c r="AI25" s="4">
        <v>14</v>
      </c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x14ac:dyDescent="0.15">
      <c r="A26" s="4" t="s">
        <v>141</v>
      </c>
      <c r="B26" s="4">
        <v>139</v>
      </c>
      <c r="C26" s="4">
        <v>132</v>
      </c>
      <c r="D26" s="4">
        <v>271</v>
      </c>
      <c r="E26" s="4">
        <v>151</v>
      </c>
      <c r="F26" s="4" t="s">
        <v>142</v>
      </c>
      <c r="G26" s="4">
        <v>15</v>
      </c>
      <c r="H26" s="4">
        <v>22</v>
      </c>
      <c r="I26" s="4">
        <v>37</v>
      </c>
      <c r="J26" s="4">
        <v>21</v>
      </c>
      <c r="K26" s="6" t="s">
        <v>143</v>
      </c>
      <c r="L26" s="4">
        <v>42</v>
      </c>
      <c r="M26" s="4">
        <v>36</v>
      </c>
      <c r="N26" s="4">
        <v>78</v>
      </c>
      <c r="O26" s="4">
        <v>36</v>
      </c>
      <c r="P26" s="4" t="s">
        <v>139</v>
      </c>
      <c r="Q26" s="16">
        <v>0</v>
      </c>
      <c r="R26" s="16">
        <v>0</v>
      </c>
      <c r="S26" s="16">
        <v>0</v>
      </c>
      <c r="T26" s="16">
        <v>0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 t="s">
        <v>145</v>
      </c>
      <c r="AF26" s="4">
        <v>10</v>
      </c>
      <c r="AG26" s="4">
        <v>7</v>
      </c>
      <c r="AH26" s="4">
        <v>17</v>
      </c>
      <c r="AI26" s="4">
        <v>9</v>
      </c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x14ac:dyDescent="0.15">
      <c r="A27" s="4" t="s">
        <v>146</v>
      </c>
      <c r="B27" s="4">
        <v>64</v>
      </c>
      <c r="C27" s="4">
        <v>62</v>
      </c>
      <c r="D27" s="4">
        <v>126</v>
      </c>
      <c r="E27" s="4">
        <v>75</v>
      </c>
      <c r="F27" s="4" t="s">
        <v>147</v>
      </c>
      <c r="G27" s="4">
        <v>51</v>
      </c>
      <c r="H27" s="4">
        <v>65</v>
      </c>
      <c r="I27" s="4">
        <v>116</v>
      </c>
      <c r="J27" s="4">
        <v>57</v>
      </c>
      <c r="K27" s="6" t="s">
        <v>148</v>
      </c>
      <c r="L27" s="4">
        <v>44</v>
      </c>
      <c r="M27" s="4">
        <v>73</v>
      </c>
      <c r="N27" s="4">
        <v>117</v>
      </c>
      <c r="O27" s="4">
        <v>117</v>
      </c>
      <c r="P27" s="4" t="s">
        <v>144</v>
      </c>
      <c r="Q27" s="16">
        <v>0</v>
      </c>
      <c r="R27" s="16">
        <v>0</v>
      </c>
      <c r="S27" s="16">
        <v>0</v>
      </c>
      <c r="T27" s="16">
        <v>0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27" t="s">
        <v>150</v>
      </c>
      <c r="AF27" s="28"/>
      <c r="AG27" s="28"/>
      <c r="AH27" s="28"/>
      <c r="AI27" s="29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x14ac:dyDescent="0.15">
      <c r="A28" s="4" t="s">
        <v>151</v>
      </c>
      <c r="B28" s="4">
        <v>23</v>
      </c>
      <c r="C28" s="4">
        <v>21</v>
      </c>
      <c r="D28" s="4">
        <v>44</v>
      </c>
      <c r="E28" s="4">
        <v>27</v>
      </c>
      <c r="F28" s="4" t="s">
        <v>152</v>
      </c>
      <c r="G28" s="4">
        <v>37</v>
      </c>
      <c r="H28" s="4">
        <v>36</v>
      </c>
      <c r="I28" s="4">
        <v>73</v>
      </c>
      <c r="J28" s="4">
        <v>29</v>
      </c>
      <c r="K28" s="7" t="s">
        <v>153</v>
      </c>
      <c r="L28" s="4">
        <v>0</v>
      </c>
      <c r="M28" s="4">
        <v>7</v>
      </c>
      <c r="N28" s="4">
        <v>7</v>
      </c>
      <c r="O28" s="4">
        <v>7</v>
      </c>
      <c r="P28" s="4" t="s">
        <v>149</v>
      </c>
      <c r="Q28" s="16">
        <v>0</v>
      </c>
      <c r="R28" s="16">
        <v>0</v>
      </c>
      <c r="S28" s="16">
        <v>0</v>
      </c>
      <c r="T28" s="16">
        <v>0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4" t="s">
        <v>155</v>
      </c>
      <c r="AF28" s="4">
        <v>0</v>
      </c>
      <c r="AG28" s="4">
        <v>0</v>
      </c>
      <c r="AH28" s="4">
        <v>0</v>
      </c>
      <c r="AI28" s="4">
        <v>0</v>
      </c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x14ac:dyDescent="0.15">
      <c r="A29" s="4" t="s">
        <v>156</v>
      </c>
      <c r="B29" s="4">
        <v>103</v>
      </c>
      <c r="C29" s="4">
        <v>111</v>
      </c>
      <c r="D29" s="4">
        <v>214</v>
      </c>
      <c r="E29" s="4">
        <v>133</v>
      </c>
      <c r="F29" s="4" t="s">
        <v>157</v>
      </c>
      <c r="G29" s="4">
        <v>14</v>
      </c>
      <c r="H29" s="4">
        <v>11</v>
      </c>
      <c r="I29" s="4">
        <v>25</v>
      </c>
      <c r="J29" s="4">
        <v>15</v>
      </c>
      <c r="K29" s="7" t="s">
        <v>158</v>
      </c>
      <c r="L29" s="4">
        <v>1</v>
      </c>
      <c r="M29" s="4">
        <v>12</v>
      </c>
      <c r="N29" s="4">
        <v>13</v>
      </c>
      <c r="O29" s="4">
        <v>13</v>
      </c>
      <c r="P29" s="27" t="s">
        <v>154</v>
      </c>
      <c r="Q29" s="28"/>
      <c r="R29" s="28"/>
      <c r="S29" s="28"/>
      <c r="T29" s="29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 t="s">
        <v>160</v>
      </c>
      <c r="AF29" s="4">
        <v>0</v>
      </c>
      <c r="AG29" s="4">
        <v>0</v>
      </c>
      <c r="AH29" s="4">
        <v>0</v>
      </c>
      <c r="AI29" s="4">
        <v>0</v>
      </c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x14ac:dyDescent="0.15">
      <c r="A30" s="4" t="s">
        <v>161</v>
      </c>
      <c r="B30" s="4">
        <v>119</v>
      </c>
      <c r="C30" s="4">
        <v>129</v>
      </c>
      <c r="D30" s="4">
        <v>248</v>
      </c>
      <c r="E30" s="4">
        <v>130</v>
      </c>
      <c r="F30" s="4" t="s">
        <v>162</v>
      </c>
      <c r="G30" s="4">
        <v>11</v>
      </c>
      <c r="H30" s="4">
        <v>16</v>
      </c>
      <c r="I30" s="4">
        <v>27</v>
      </c>
      <c r="J30" s="4">
        <v>15</v>
      </c>
      <c r="K30" s="6"/>
      <c r="L30" s="4"/>
      <c r="M30" s="4"/>
      <c r="N30" s="4"/>
      <c r="O30" s="4"/>
      <c r="P30" s="4" t="s">
        <v>159</v>
      </c>
      <c r="Q30" s="16">
        <v>0</v>
      </c>
      <c r="R30" s="16">
        <v>0</v>
      </c>
      <c r="S30" s="16">
        <v>0</v>
      </c>
      <c r="T30" s="16">
        <v>0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4" t="s">
        <v>163</v>
      </c>
      <c r="AF30" s="4">
        <v>0</v>
      </c>
      <c r="AG30" s="4">
        <v>0</v>
      </c>
      <c r="AH30" s="4">
        <v>0</v>
      </c>
      <c r="AI30" s="4">
        <v>0</v>
      </c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x14ac:dyDescent="0.15">
      <c r="A31" s="4" t="s">
        <v>164</v>
      </c>
      <c r="B31" s="4">
        <v>115</v>
      </c>
      <c r="C31" s="4">
        <v>103</v>
      </c>
      <c r="D31" s="4">
        <v>218</v>
      </c>
      <c r="E31" s="4">
        <v>112</v>
      </c>
      <c r="F31" s="4" t="s">
        <v>102</v>
      </c>
      <c r="G31" s="4">
        <v>7</v>
      </c>
      <c r="H31" s="4">
        <v>9</v>
      </c>
      <c r="I31" s="4">
        <v>16</v>
      </c>
      <c r="J31" s="4">
        <v>10</v>
      </c>
      <c r="K31" s="6"/>
      <c r="L31" s="4"/>
      <c r="M31" s="4"/>
      <c r="N31" s="4"/>
      <c r="O31" s="4"/>
      <c r="P31" s="27" t="s">
        <v>182</v>
      </c>
      <c r="Q31" s="28"/>
      <c r="R31" s="28"/>
      <c r="S31" s="28"/>
      <c r="T31" s="29"/>
      <c r="U31" s="4"/>
      <c r="V31" s="4"/>
      <c r="W31" s="4"/>
      <c r="X31" s="4"/>
      <c r="Y31" s="4"/>
      <c r="Z31" s="4"/>
      <c r="AA31" s="4"/>
      <c r="AB31" s="4"/>
      <c r="AC31" s="4"/>
      <c r="AD31" s="4"/>
      <c r="AE31" s="27" t="s">
        <v>166</v>
      </c>
      <c r="AF31" s="28"/>
      <c r="AG31" s="28"/>
      <c r="AH31" s="28"/>
      <c r="AI31" s="29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x14ac:dyDescent="0.15">
      <c r="A32" s="4" t="s">
        <v>167</v>
      </c>
      <c r="B32" s="4">
        <v>146</v>
      </c>
      <c r="C32" s="4">
        <v>178</v>
      </c>
      <c r="D32" s="4">
        <v>324</v>
      </c>
      <c r="E32" s="4">
        <v>141</v>
      </c>
      <c r="F32" s="4" t="s">
        <v>66</v>
      </c>
      <c r="G32" s="4">
        <v>7</v>
      </c>
      <c r="H32" s="4">
        <v>7</v>
      </c>
      <c r="I32" s="4">
        <v>14</v>
      </c>
      <c r="J32" s="4">
        <v>9</v>
      </c>
      <c r="K32" s="6"/>
      <c r="L32" s="4"/>
      <c r="M32" s="4"/>
      <c r="N32" s="4"/>
      <c r="O32" s="4"/>
      <c r="P32" s="4" t="s">
        <v>165</v>
      </c>
      <c r="Q32" s="16">
        <v>3</v>
      </c>
      <c r="R32" s="16">
        <v>3</v>
      </c>
      <c r="S32" s="16">
        <v>6</v>
      </c>
      <c r="T32" s="16">
        <v>5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 t="s">
        <v>169</v>
      </c>
      <c r="AF32" s="4">
        <v>0</v>
      </c>
      <c r="AG32" s="4">
        <v>0</v>
      </c>
      <c r="AH32" s="4">
        <v>0</v>
      </c>
      <c r="AI32" s="4">
        <v>0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x14ac:dyDescent="0.15">
      <c r="A33" s="4" t="s">
        <v>170</v>
      </c>
      <c r="B33" s="4">
        <v>30</v>
      </c>
      <c r="C33" s="4">
        <v>32</v>
      </c>
      <c r="D33" s="4">
        <v>62</v>
      </c>
      <c r="E33" s="4">
        <v>41</v>
      </c>
      <c r="F33" s="4" t="s">
        <v>171</v>
      </c>
      <c r="G33" s="4">
        <v>2</v>
      </c>
      <c r="H33" s="4">
        <v>6</v>
      </c>
      <c r="I33" s="4">
        <v>8</v>
      </c>
      <c r="J33" s="4">
        <v>5</v>
      </c>
      <c r="K33" s="6"/>
      <c r="L33" s="4"/>
      <c r="M33" s="4"/>
      <c r="N33" s="4"/>
      <c r="O33" s="4"/>
      <c r="P33" s="4" t="s">
        <v>168</v>
      </c>
      <c r="Q33" s="16">
        <v>0</v>
      </c>
      <c r="R33" s="16">
        <v>0</v>
      </c>
      <c r="S33" s="16">
        <v>0</v>
      </c>
      <c r="T33" s="16">
        <v>0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4.25" thickBot="1" x14ac:dyDescent="0.2">
      <c r="A34" s="8" t="s">
        <v>172</v>
      </c>
      <c r="B34" s="18">
        <v>0</v>
      </c>
      <c r="C34" s="8">
        <v>0</v>
      </c>
      <c r="D34" s="8">
        <v>0</v>
      </c>
      <c r="E34" s="8">
        <v>0</v>
      </c>
      <c r="F34" s="8" t="s">
        <v>173</v>
      </c>
      <c r="G34" s="8">
        <v>4</v>
      </c>
      <c r="H34" s="8">
        <v>1</v>
      </c>
      <c r="I34" s="8">
        <v>5</v>
      </c>
      <c r="J34" s="8">
        <v>4</v>
      </c>
      <c r="K34" s="14"/>
      <c r="L34" s="8"/>
      <c r="M34" s="8"/>
      <c r="N34" s="8"/>
      <c r="O34" s="8"/>
      <c r="P34" s="8"/>
      <c r="Q34" s="20"/>
      <c r="R34" s="20"/>
      <c r="S34" s="20"/>
      <c r="T34" s="20"/>
      <c r="U34" s="15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s="2" customFormat="1" x14ac:dyDescent="0.15">
      <c r="A35" s="12" t="s">
        <v>174</v>
      </c>
      <c r="B35" s="19">
        <f>SUM(B8:B34)</f>
        <v>2889</v>
      </c>
      <c r="C35" s="12">
        <f>SUM(C8:C34)</f>
        <v>3176</v>
      </c>
      <c r="D35" s="12">
        <f t="shared" ref="D35:E35" si="0">SUM(D8:D34)</f>
        <v>6065</v>
      </c>
      <c r="E35" s="12">
        <f t="shared" si="0"/>
        <v>3241</v>
      </c>
      <c r="F35" s="12" t="s">
        <v>174</v>
      </c>
      <c r="G35" s="12">
        <f>SUM(G8:G22,G24:G34)</f>
        <v>621</v>
      </c>
      <c r="H35" s="12">
        <f>SUM(H8:H22,H24:H34)</f>
        <v>694</v>
      </c>
      <c r="I35" s="12">
        <f>SUM(I8:I22,I24:I34)</f>
        <v>1315</v>
      </c>
      <c r="J35" s="12">
        <f>SUM(J8:J22,J24:J34)</f>
        <v>669</v>
      </c>
      <c r="K35" s="13" t="s">
        <v>174</v>
      </c>
      <c r="L35" s="12">
        <f>SUM(L8:L34)</f>
        <v>1301</v>
      </c>
      <c r="M35" s="12">
        <f>SUM(M8:M34)</f>
        <v>1415</v>
      </c>
      <c r="N35" s="12">
        <f>SUM(N8:N34)</f>
        <v>2716</v>
      </c>
      <c r="O35" s="12">
        <f>SUM(O8:O34)</f>
        <v>1332</v>
      </c>
      <c r="P35" s="12" t="s">
        <v>174</v>
      </c>
      <c r="Q35" s="21">
        <f>SUM(Q9:Q12,Q14,Q16:Q17,Q19:Q23,Q25:Q28,Q30,Q32:Q34)</f>
        <v>83</v>
      </c>
      <c r="R35" s="21">
        <f>SUM(R9:R12,R14,R16:R17,R19:R23,R25:R28,R30,R32:R34)</f>
        <v>103</v>
      </c>
      <c r="S35" s="21">
        <f>SUM(S9:S12,S14,S16:S17,S19:S23,S25:S28,S30,S32:S34)</f>
        <v>186</v>
      </c>
      <c r="T35" s="21">
        <f>SUM(T9:T12,T14,T16:T17,T19:T23,T25:T28,T30,T32:T34)</f>
        <v>121</v>
      </c>
      <c r="U35" s="12" t="s">
        <v>174</v>
      </c>
      <c r="V35" s="12">
        <f>SUM(V8:V15,V17:V34)</f>
        <v>908</v>
      </c>
      <c r="W35" s="12">
        <f>SUM(W8:W15,W17:W34)</f>
        <v>1009</v>
      </c>
      <c r="X35" s="12">
        <f>SUM(X8:X15,X17:X34)</f>
        <v>1917</v>
      </c>
      <c r="Y35" s="12">
        <f>SUM(Y8:Y15,Y17:Y34)</f>
        <v>871</v>
      </c>
      <c r="Z35" s="12" t="s">
        <v>174</v>
      </c>
      <c r="AA35" s="12">
        <f>SUM(AA8:AA34)</f>
        <v>858</v>
      </c>
      <c r="AB35" s="12">
        <f>SUM(AB8:AB34)</f>
        <v>950</v>
      </c>
      <c r="AC35" s="12">
        <f>SUM(AC8:AC34)</f>
        <v>1808</v>
      </c>
      <c r="AD35" s="12">
        <f>SUM(AD8:AD34)</f>
        <v>848</v>
      </c>
      <c r="AE35" s="12" t="s">
        <v>174</v>
      </c>
      <c r="AF35" s="12">
        <f>SUM(AF8:AF17,AF19,AF21:AF23,AF25:AF26,AF28:AF30,AF32:AF34)</f>
        <v>70</v>
      </c>
      <c r="AG35" s="12">
        <f>SUM(AG8:AG17,AG19,AG21:AG23,AG25:AG26,AG28:AG30,AG32:AG34)</f>
        <v>68</v>
      </c>
      <c r="AH35" s="12">
        <f>SUM(AH8:AH17,AH19,AH21:AH23,AH25:AH26,AH28:AH30,AH32:AH34)</f>
        <v>138</v>
      </c>
      <c r="AI35" s="12">
        <f>SUM(AI8:AI17,AI19,AI21:AI23,AI25:AI26,AI28:AI30,AI32:AI34)</f>
        <v>78</v>
      </c>
      <c r="AJ35" s="12" t="s">
        <v>174</v>
      </c>
      <c r="AK35" s="12">
        <f>SUM(AK8:AK34)</f>
        <v>304</v>
      </c>
      <c r="AL35" s="12">
        <f>SUM(AL8:AL34)</f>
        <v>321</v>
      </c>
      <c r="AM35" s="12">
        <f>SUM(AM8:AM34)</f>
        <v>625</v>
      </c>
      <c r="AN35" s="12">
        <f>SUM(AN8:AN34)</f>
        <v>290</v>
      </c>
      <c r="AO35" s="12" t="s">
        <v>174</v>
      </c>
      <c r="AP35" s="12">
        <f>SUM(AP8:AP34)</f>
        <v>463</v>
      </c>
      <c r="AQ35" s="12">
        <f>SUM(AQ8:AQ34)</f>
        <v>510</v>
      </c>
      <c r="AR35" s="12">
        <f>SUM(AR8:AR34)</f>
        <v>973</v>
      </c>
      <c r="AS35" s="12">
        <f>SUM(AS8:AS34)</f>
        <v>462</v>
      </c>
      <c r="AT35" s="12" t="s">
        <v>175</v>
      </c>
      <c r="AU35" s="12">
        <f>SUM(AU8:AU34)</f>
        <v>7497</v>
      </c>
      <c r="AV35" s="12">
        <f>SUM(AV8:AV34)</f>
        <v>8246</v>
      </c>
      <c r="AW35" s="12">
        <f>SUM(AW8:AW34)</f>
        <v>15743</v>
      </c>
      <c r="AX35" s="12">
        <f>SUM(AX8:AX34)</f>
        <v>7912</v>
      </c>
    </row>
    <row r="36" spans="1:50" x14ac:dyDescent="0.15">
      <c r="AC36" s="3"/>
    </row>
    <row r="37" spans="1:50" x14ac:dyDescent="0.15">
      <c r="AC37" s="3"/>
    </row>
  </sheetData>
  <sheetProtection selectLockedCells="1" selectUnlockedCells="1"/>
  <mergeCells count="28">
    <mergeCell ref="AE31:AI31"/>
    <mergeCell ref="Z6:AD6"/>
    <mergeCell ref="AE6:AI6"/>
    <mergeCell ref="AJ6:AN6"/>
    <mergeCell ref="AO6:AS6"/>
    <mergeCell ref="AE18:AI18"/>
    <mergeCell ref="AE20:AI20"/>
    <mergeCell ref="AE24:AI24"/>
    <mergeCell ref="AE27:AI27"/>
    <mergeCell ref="AT6:AX6"/>
    <mergeCell ref="AR4:AS4"/>
    <mergeCell ref="AW4:AX4"/>
    <mergeCell ref="AC4:AD4"/>
    <mergeCell ref="N4:O4"/>
    <mergeCell ref="U6:Y6"/>
    <mergeCell ref="U16:Y16"/>
    <mergeCell ref="P29:T29"/>
    <mergeCell ref="P31:T31"/>
    <mergeCell ref="A6:E6"/>
    <mergeCell ref="F6:J6"/>
    <mergeCell ref="F23:J23"/>
    <mergeCell ref="K6:O6"/>
    <mergeCell ref="P6:T6"/>
    <mergeCell ref="P8:T8"/>
    <mergeCell ref="P13:T13"/>
    <mergeCell ref="P15:T15"/>
    <mergeCell ref="P18:T18"/>
    <mergeCell ref="P24:T24"/>
  </mergeCells>
  <phoneticPr fontId="4"/>
  <pageMargins left="0.7" right="0.7" top="0.75" bottom="0.75" header="0.3" footer="0.3"/>
  <pageSetup paperSize="9" scale="93" firstPageNumber="0" orientation="landscape" r:id="rId1"/>
  <headerFooter alignWithMargins="0"/>
  <colBreaks count="3" manualBreakCount="3">
    <brk id="15" max="1048575" man="1"/>
    <brk id="3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3月末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</dc:creator>
  <cp:lastModifiedBy> </cp:lastModifiedBy>
  <cp:lastPrinted>2024-05-28T04:21:14Z</cp:lastPrinted>
  <dcterms:created xsi:type="dcterms:W3CDTF">2015-04-17T07:16:17Z</dcterms:created>
  <dcterms:modified xsi:type="dcterms:W3CDTF">2024-05-28T04:50:01Z</dcterms:modified>
</cp:coreProperties>
</file>