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202300"/>
  <xr:revisionPtr revIDLastSave="0" documentId="13_ncr:1_{FAA6374D-603C-45A0-BC68-36A8D6740EE5}" xr6:coauthVersionLast="47" xr6:coauthVersionMax="47" xr10:uidLastSave="{00000000-0000-0000-0000-000000000000}"/>
  <bookViews>
    <workbookView xWindow="-7410" yWindow="-16320" windowWidth="29040" windowHeight="15720" tabRatio="846" xr2:uid="{34CA3938-BB86-4385-9FC5-6AE5C6EDEAFD}"/>
  </bookViews>
  <sheets>
    <sheet name="様式２ 募集要項等に関する質問書①" sheetId="1" r:id="rId1"/>
    <sheet name="様式11 募集要項等に関する質問書②" sheetId="3" r:id="rId2"/>
    <sheet name="様式16 提案価格内訳書" sheetId="4" r:id="rId3"/>
    <sheet name="様式21-１ 資金調達計画" sheetId="5" r:id="rId4"/>
    <sheet name="様式21-２ 長期収支計画書" sheetId="6" r:id="rId5"/>
    <sheet name="様式21-３ 施設整備費内訳書" sheetId="7" r:id="rId6"/>
    <sheet name="様式21-４ 維持管理運営費内訳書" sheetId="8" r:id="rId7"/>
    <sheet name="様式21-５ 長期修繕・更新計画書" sheetId="9" r:id="rId8"/>
  </sheets>
  <externalReferences>
    <externalReference r:id="rId9"/>
    <externalReference r:id="rId10"/>
    <externalReference r:id="rId11"/>
  </externalReferences>
  <definedNames>
    <definedName name="____N900110">#REF!</definedName>
    <definedName name="___N900110">#REF!</definedName>
    <definedName name="__N900110">#REF!</definedName>
    <definedName name="_N900110">#REF!</definedName>
    <definedName name="b">#REF!</definedName>
    <definedName name="Ｆ_４">#REF!</definedName>
    <definedName name="ｊｊ">[1]外部開口部!#REF!</definedName>
    <definedName name="ｋｋ">[2]外部開口部!#REF!</definedName>
    <definedName name="ｋｓｋｓｋｋｓ">[2]外部開口部!#REF!</definedName>
    <definedName name="LFT_大項目比較表">#REF!</definedName>
    <definedName name="ｌｌｌ">[1]外部開口部!#REF!</definedName>
    <definedName name="ＮＰ_６．８">#REF!</definedName>
    <definedName name="Ｐ_５">#REF!</definedName>
    <definedName name="Ｐ_８">#REF!</definedName>
    <definedName name="_xlnm.Print_Area" localSheetId="1">'様式11 募集要項等に関する質問書②'!$A$1:$L$34</definedName>
    <definedName name="_xlnm.Print_Area" localSheetId="2">'様式16 提案価格内訳書'!$A$1:$I$37</definedName>
    <definedName name="_xlnm.Print_Area" localSheetId="0">'様式２ 募集要項等に関する質問書①'!$A$1:$L$33</definedName>
    <definedName name="_xlnm.Print_Area" localSheetId="3">'様式21-１ 資金調達計画'!$A$1:$J$50</definedName>
    <definedName name="_xlnm.Print_Area" localSheetId="4">'様式21-２ 長期収支計画書'!$A$1:$AA$111</definedName>
    <definedName name="_xlnm.Print_Area" localSheetId="5">'様式21-３ 施設整備費内訳書'!$A$1:$Q$67</definedName>
    <definedName name="_xlnm.Print_Area" localSheetId="6">'様式21-４ 維持管理運営費内訳書'!$A$1:$AB$59</definedName>
    <definedName name="_xlnm.Print_Area" localSheetId="7">'様式21-５ 長期修繕・更新計画書'!$A$1:$Y$122</definedName>
    <definedName name="print_title">#REF!</definedName>
    <definedName name="sss">#REF!</definedName>
    <definedName name="Ｔ_１０">#REF!</definedName>
    <definedName name="t_15">[2]外部開口部!#REF!</definedName>
    <definedName name="その他">#REF!</definedName>
    <definedName name="その他１">#REF!</definedName>
    <definedName name="モルタル">#REF!</definedName>
    <definedName name="レポート出力物件抽出_L">#REF!</definedName>
    <definedName name="営業所">#REF!</definedName>
    <definedName name="営業所新">#REF!</definedName>
    <definedName name="営業所要件">#REF!</definedName>
    <definedName name="音響">#REF!</definedName>
    <definedName name="外部ＯＰ">#REF!</definedName>
    <definedName name="外部ﾓﾙﾀﾙ">#REF!</definedName>
    <definedName name="局名">#REF!</definedName>
    <definedName name="建築工事費比較表出力_L">#REF!</definedName>
    <definedName name="工事費比較表出力_建築__L">#REF!</definedName>
    <definedName name="材料ｺｰﾄﾞ">#REF!</definedName>
    <definedName name="材料単価表">#REF!</definedName>
    <definedName name="材料並べ替え">#REF!</definedName>
    <definedName name="照明">#REF!</definedName>
    <definedName name="添付書類⑤">#REF!</definedName>
    <definedName name="内部ＯＰ">#REF!</definedName>
    <definedName name="内部ﾓﾙﾀﾙ">#REF!</definedName>
    <definedName name="入札場所">#REF!</definedName>
    <definedName name="変更kk">[3]外部開口部!#REF!</definedName>
    <definedName name="曜日">#REF!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48" i="8" l="1"/>
  <c r="Y48" i="8"/>
  <c r="X48" i="8"/>
  <c r="W48" i="8"/>
  <c r="V48" i="8"/>
  <c r="U48" i="8"/>
  <c r="T48" i="8"/>
  <c r="S48" i="8"/>
  <c r="R48" i="8"/>
  <c r="Q48" i="8"/>
  <c r="P48" i="8"/>
  <c r="O48" i="8"/>
  <c r="N48" i="8"/>
  <c r="AA48" i="8" s="1"/>
  <c r="M48" i="8"/>
  <c r="L48" i="8"/>
  <c r="K48" i="8"/>
  <c r="J48" i="8"/>
  <c r="I48" i="8"/>
  <c r="H48" i="8"/>
  <c r="AA47" i="8"/>
  <c r="AA46" i="8"/>
  <c r="AA45" i="8"/>
  <c r="AA44" i="8"/>
  <c r="Z47" i="8"/>
  <c r="Y47" i="8"/>
  <c r="Y49" i="8" s="1"/>
  <c r="X47" i="8"/>
  <c r="X49" i="8" s="1"/>
  <c r="W47" i="8"/>
  <c r="W49" i="8" s="1"/>
  <c r="V47" i="8"/>
  <c r="V49" i="8" s="1"/>
  <c r="U47" i="8"/>
  <c r="U49" i="8" s="1"/>
  <c r="N47" i="8"/>
  <c r="M47" i="8"/>
  <c r="M49" i="8" s="1"/>
  <c r="L47" i="8"/>
  <c r="L49" i="8" s="1"/>
  <c r="K47" i="8"/>
  <c r="K49" i="8" s="1"/>
  <c r="J47" i="8"/>
  <c r="J49" i="8" s="1"/>
  <c r="I47" i="8"/>
  <c r="I49" i="8" s="1"/>
  <c r="Z41" i="8"/>
  <c r="Y41" i="8"/>
  <c r="X41" i="8"/>
  <c r="W41" i="8"/>
  <c r="V41" i="8"/>
  <c r="U41" i="8"/>
  <c r="T41" i="8"/>
  <c r="T47" i="8" s="1"/>
  <c r="T49" i="8" s="1"/>
  <c r="S41" i="8"/>
  <c r="S47" i="8" s="1"/>
  <c r="S49" i="8" s="1"/>
  <c r="R41" i="8"/>
  <c r="R47" i="8" s="1"/>
  <c r="R49" i="8" s="1"/>
  <c r="Q41" i="8"/>
  <c r="Q47" i="8" s="1"/>
  <c r="Q49" i="8" s="1"/>
  <c r="P41" i="8"/>
  <c r="P47" i="8" s="1"/>
  <c r="P49" i="8" s="1"/>
  <c r="O41" i="8"/>
  <c r="O47" i="8" s="1"/>
  <c r="O49" i="8" s="1"/>
  <c r="N41" i="8"/>
  <c r="M41" i="8"/>
  <c r="L41" i="8"/>
  <c r="K41" i="8"/>
  <c r="J41" i="8"/>
  <c r="I41" i="8"/>
  <c r="H41" i="8"/>
  <c r="AA43" i="8"/>
  <c r="AA42" i="8"/>
  <c r="AA40" i="8"/>
  <c r="AA39" i="8"/>
  <c r="I38" i="8"/>
  <c r="J38" i="8" s="1"/>
  <c r="K38" i="8" s="1"/>
  <c r="L38" i="8" s="1"/>
  <c r="M38" i="8" s="1"/>
  <c r="N38" i="8" s="1"/>
  <c r="O38" i="8" s="1"/>
  <c r="P38" i="8" s="1"/>
  <c r="Q38" i="8" s="1"/>
  <c r="R38" i="8" s="1"/>
  <c r="S38" i="8" s="1"/>
  <c r="T38" i="8" s="1"/>
  <c r="U38" i="8" s="1"/>
  <c r="V38" i="8" s="1"/>
  <c r="W38" i="8" s="1"/>
  <c r="X38" i="8" s="1"/>
  <c r="Y38" i="8" s="1"/>
  <c r="Z38" i="8" s="1"/>
  <c r="D36" i="4" a="1"/>
  <c r="D35" i="4" a="1"/>
  <c r="D36" i="4" l="1"/>
  <c r="D35" i="4"/>
  <c r="Z49" i="8"/>
  <c r="N49" i="8"/>
  <c r="AA41" i="8"/>
  <c r="H47" i="8"/>
  <c r="H49" i="8" s="1"/>
  <c r="AA49" i="8" s="1"/>
  <c r="G100" i="6" l="1"/>
  <c r="Z94" i="6"/>
  <c r="Z92" i="6"/>
  <c r="Z95" i="6"/>
  <c r="Z93" i="6"/>
  <c r="Z91" i="6"/>
  <c r="Z90" i="6"/>
  <c r="Z89" i="6"/>
  <c r="Z88" i="6"/>
  <c r="Z64" i="6"/>
  <c r="Z63" i="6"/>
  <c r="Z62" i="6"/>
  <c r="Z60" i="6"/>
  <c r="Z56" i="6"/>
  <c r="Z61" i="6"/>
  <c r="Z59" i="6"/>
  <c r="Z58" i="6"/>
  <c r="Z57" i="6"/>
  <c r="Z55" i="6"/>
  <c r="Z54" i="6"/>
  <c r="Z53" i="6"/>
  <c r="Z52" i="6"/>
  <c r="Z51" i="6"/>
  <c r="Z50" i="6"/>
  <c r="Z49" i="6"/>
  <c r="Z48" i="6"/>
  <c r="Z38" i="6"/>
  <c r="Z42" i="6"/>
  <c r="Z41" i="6"/>
  <c r="Z40" i="6"/>
  <c r="Z39" i="6"/>
  <c r="Z37" i="6"/>
  <c r="Z36" i="6"/>
  <c r="Z35" i="6"/>
  <c r="Z34" i="6"/>
  <c r="Z33" i="6"/>
  <c r="Z32" i="6"/>
  <c r="Z31" i="6"/>
  <c r="Z30" i="6"/>
  <c r="Z29" i="6"/>
  <c r="Z28" i="6"/>
  <c r="Z27" i="6"/>
  <c r="Z26" i="6"/>
  <c r="Z25" i="6"/>
  <c r="Z24" i="6"/>
  <c r="Z23" i="6"/>
  <c r="Z22" i="6"/>
  <c r="Z21" i="6"/>
  <c r="Z20" i="6"/>
  <c r="Z19" i="6"/>
  <c r="Z18" i="6"/>
  <c r="Z17" i="6"/>
  <c r="Z16" i="6"/>
  <c r="Z15" i="6"/>
  <c r="Z14" i="6"/>
  <c r="Z13" i="6"/>
  <c r="Z12" i="6"/>
  <c r="Z11" i="6"/>
  <c r="Z10" i="6"/>
  <c r="Z9" i="6"/>
  <c r="Z8" i="6"/>
  <c r="M57" i="7"/>
  <c r="N57" i="7"/>
  <c r="O57" i="7"/>
  <c r="P57" i="7"/>
  <c r="L57" i="7"/>
  <c r="I35" i="8"/>
  <c r="J35" i="8"/>
  <c r="K35" i="8"/>
  <c r="L35" i="8"/>
  <c r="M35" i="8"/>
  <c r="N35" i="8"/>
  <c r="O35" i="8"/>
  <c r="P35" i="8"/>
  <c r="Q35" i="8"/>
  <c r="R35" i="8"/>
  <c r="S35" i="8"/>
  <c r="T35" i="8"/>
  <c r="U35" i="8"/>
  <c r="V35" i="8"/>
  <c r="W35" i="8"/>
  <c r="X35" i="8"/>
  <c r="Y35" i="8"/>
  <c r="Z35" i="8"/>
  <c r="H35" i="8"/>
  <c r="AA34" i="8"/>
  <c r="AA33" i="8"/>
  <c r="AA32" i="8"/>
  <c r="AA31" i="8"/>
  <c r="AA30" i="8"/>
  <c r="AA29" i="8"/>
  <c r="AA28" i="8"/>
  <c r="AA27" i="8"/>
  <c r="AA26" i="8"/>
  <c r="AA25" i="8"/>
  <c r="AA24" i="8"/>
  <c r="AA23" i="8"/>
  <c r="AA22" i="8"/>
  <c r="AA21" i="8"/>
  <c r="AA20" i="8"/>
  <c r="AA19" i="8"/>
  <c r="AA18" i="8"/>
  <c r="AA17" i="8"/>
  <c r="AA16" i="8"/>
  <c r="AA15" i="8"/>
  <c r="AA14" i="8"/>
  <c r="AA13" i="8"/>
  <c r="AA12" i="8"/>
  <c r="AA11" i="8"/>
  <c r="AA10" i="8"/>
  <c r="AA9" i="8"/>
  <c r="AA8" i="8"/>
  <c r="I113" i="9"/>
  <c r="W113" i="9" s="1"/>
  <c r="J113" i="9"/>
  <c r="K113" i="9"/>
  <c r="L113" i="9"/>
  <c r="M113" i="9"/>
  <c r="N113" i="9"/>
  <c r="O113" i="9"/>
  <c r="P113" i="9"/>
  <c r="Q113" i="9"/>
  <c r="R113" i="9"/>
  <c r="S113" i="9"/>
  <c r="T113" i="9"/>
  <c r="U113" i="9"/>
  <c r="V113" i="9"/>
  <c r="H113" i="9"/>
  <c r="I57" i="9"/>
  <c r="J57" i="9"/>
  <c r="K57" i="9"/>
  <c r="L57" i="9"/>
  <c r="M57" i="9"/>
  <c r="N57" i="9"/>
  <c r="O57" i="9"/>
  <c r="P57" i="9"/>
  <c r="Q57" i="9"/>
  <c r="R57" i="9"/>
  <c r="S57" i="9"/>
  <c r="T57" i="9"/>
  <c r="U57" i="9"/>
  <c r="V57" i="9"/>
  <c r="H57" i="9"/>
  <c r="W57" i="9"/>
  <c r="W105" i="9"/>
  <c r="W79" i="9"/>
  <c r="W64" i="9"/>
  <c r="W112" i="9"/>
  <c r="W111" i="9"/>
  <c r="W110" i="9"/>
  <c r="W109" i="9"/>
  <c r="W108" i="9"/>
  <c r="W107" i="9"/>
  <c r="W106" i="9"/>
  <c r="W104" i="9"/>
  <c r="W103" i="9"/>
  <c r="W102" i="9"/>
  <c r="W101" i="9"/>
  <c r="W100" i="9"/>
  <c r="W99" i="9"/>
  <c r="W98" i="9"/>
  <c r="W97" i="9"/>
  <c r="W96" i="9"/>
  <c r="W95" i="9"/>
  <c r="W94" i="9"/>
  <c r="W93" i="9"/>
  <c r="W92" i="9"/>
  <c r="W91" i="9"/>
  <c r="W90" i="9"/>
  <c r="W89" i="9"/>
  <c r="W88" i="9"/>
  <c r="W87" i="9"/>
  <c r="W86" i="9"/>
  <c r="W85" i="9"/>
  <c r="W84" i="9"/>
  <c r="W83" i="9"/>
  <c r="W82" i="9"/>
  <c r="W81" i="9"/>
  <c r="W80" i="9"/>
  <c r="W78" i="9"/>
  <c r="W77" i="9"/>
  <c r="W76" i="9"/>
  <c r="W75" i="9"/>
  <c r="W74" i="9"/>
  <c r="W73" i="9"/>
  <c r="W72" i="9"/>
  <c r="W71" i="9"/>
  <c r="W70" i="9"/>
  <c r="W69" i="9"/>
  <c r="W68" i="9"/>
  <c r="W67" i="9"/>
  <c r="W66" i="9"/>
  <c r="W65" i="9"/>
  <c r="W10" i="9"/>
  <c r="W56" i="9"/>
  <c r="W55" i="9"/>
  <c r="W54" i="9"/>
  <c r="W53" i="9"/>
  <c r="W52" i="9"/>
  <c r="W51" i="9"/>
  <c r="W50" i="9"/>
  <c r="W49" i="9"/>
  <c r="W48" i="9"/>
  <c r="W47" i="9"/>
  <c r="W46" i="9"/>
  <c r="W45" i="9"/>
  <c r="W44" i="9"/>
  <c r="W43" i="9"/>
  <c r="W42" i="9"/>
  <c r="W41" i="9"/>
  <c r="W40" i="9"/>
  <c r="W39" i="9"/>
  <c r="W38" i="9"/>
  <c r="W37" i="9"/>
  <c r="W36" i="9"/>
  <c r="W35" i="9"/>
  <c r="W34" i="9"/>
  <c r="W33" i="9"/>
  <c r="W32" i="9"/>
  <c r="W31" i="9"/>
  <c r="W30" i="9"/>
  <c r="W29" i="9"/>
  <c r="W28" i="9"/>
  <c r="W27" i="9"/>
  <c r="W26" i="9"/>
  <c r="W25" i="9"/>
  <c r="W24" i="9"/>
  <c r="W23" i="9"/>
  <c r="W22" i="9"/>
  <c r="W21" i="9"/>
  <c r="W20" i="9"/>
  <c r="W19" i="9"/>
  <c r="W18" i="9"/>
  <c r="W17" i="9"/>
  <c r="W16" i="9"/>
  <c r="W15" i="9"/>
  <c r="W14" i="9"/>
  <c r="W13" i="9"/>
  <c r="W12" i="9"/>
  <c r="W11" i="9"/>
  <c r="W9" i="9"/>
  <c r="W8" i="9"/>
  <c r="J82" i="6"/>
  <c r="H38" i="5"/>
  <c r="F17" i="4"/>
  <c r="I7" i="5"/>
  <c r="F27" i="4"/>
  <c r="F23" i="4"/>
  <c r="I5" i="9"/>
  <c r="J5" i="9"/>
  <c r="K5" i="9"/>
  <c r="L5" i="9" s="1"/>
  <c r="M5" i="9" s="1"/>
  <c r="N5" i="9" s="1"/>
  <c r="O5" i="9" s="1"/>
  <c r="P5" i="9" s="1"/>
  <c r="Q5" i="9" s="1"/>
  <c r="R5" i="9" s="1"/>
  <c r="S5" i="9" s="1"/>
  <c r="T5" i="9" s="1"/>
  <c r="U5" i="9" s="1"/>
  <c r="V5" i="9" s="1"/>
  <c r="H61" i="9" s="1"/>
  <c r="I61" i="9" s="1"/>
  <c r="J61" i="9" s="1"/>
  <c r="K61" i="9" s="1"/>
  <c r="L61" i="9" s="1"/>
  <c r="M61" i="9" s="1"/>
  <c r="N61" i="9" s="1"/>
  <c r="O61" i="9" s="1"/>
  <c r="P61" i="9" s="1"/>
  <c r="Q61" i="9" s="1"/>
  <c r="R61" i="9" s="1"/>
  <c r="S61" i="9" s="1"/>
  <c r="T61" i="9" s="1"/>
  <c r="U61" i="9" s="1"/>
  <c r="V61" i="9" s="1"/>
  <c r="I6" i="9"/>
  <c r="J6" i="9" s="1"/>
  <c r="K6" i="9" s="1"/>
  <c r="L6" i="9" s="1"/>
  <c r="M6" i="9" s="1"/>
  <c r="N6" i="9" s="1"/>
  <c r="O6" i="9" s="1"/>
  <c r="P6" i="9" s="1"/>
  <c r="Q6" i="9" s="1"/>
  <c r="R6" i="9" s="1"/>
  <c r="S6" i="9" s="1"/>
  <c r="T6" i="9" s="1"/>
  <c r="U6" i="9" s="1"/>
  <c r="V6" i="9" s="1"/>
  <c r="H62" i="9" s="1"/>
  <c r="I62" i="9" s="1"/>
  <c r="J62" i="9" s="1"/>
  <c r="K62" i="9" s="1"/>
  <c r="L62" i="9" s="1"/>
  <c r="M62" i="9" s="1"/>
  <c r="N62" i="9" s="1"/>
  <c r="O62" i="9" s="1"/>
  <c r="P62" i="9" s="1"/>
  <c r="Q62" i="9" s="1"/>
  <c r="R62" i="9" s="1"/>
  <c r="S62" i="9" s="1"/>
  <c r="T62" i="9" s="1"/>
  <c r="U62" i="9" s="1"/>
  <c r="V62" i="9" s="1"/>
  <c r="I7" i="9"/>
  <c r="J7" i="9" s="1"/>
  <c r="K7" i="9" s="1"/>
  <c r="L7" i="9" s="1"/>
  <c r="M7" i="9" s="1"/>
  <c r="N7" i="9" s="1"/>
  <c r="O7" i="9" s="1"/>
  <c r="P7" i="9" s="1"/>
  <c r="Q7" i="9" s="1"/>
  <c r="R7" i="9" s="1"/>
  <c r="S7" i="9" s="1"/>
  <c r="T7" i="9" s="1"/>
  <c r="U7" i="9" s="1"/>
  <c r="V7" i="9" s="1"/>
  <c r="H63" i="9" s="1"/>
  <c r="I63" i="9" s="1"/>
  <c r="J63" i="9" s="1"/>
  <c r="K63" i="9" s="1"/>
  <c r="L63" i="9" s="1"/>
  <c r="M63" i="9" s="1"/>
  <c r="N63" i="9" s="1"/>
  <c r="O63" i="9" s="1"/>
  <c r="P63" i="9" s="1"/>
  <c r="Q63" i="9" s="1"/>
  <c r="R63" i="9" s="1"/>
  <c r="S63" i="9" s="1"/>
  <c r="T63" i="9" s="1"/>
  <c r="U63" i="9" s="1"/>
  <c r="V63" i="9" s="1"/>
  <c r="I5" i="8"/>
  <c r="J5" i="8" s="1"/>
  <c r="K5" i="8" s="1"/>
  <c r="L5" i="8" s="1"/>
  <c r="M5" i="8" s="1"/>
  <c r="N5" i="8" s="1"/>
  <c r="O5" i="8" s="1"/>
  <c r="P5" i="8" s="1"/>
  <c r="Q5" i="8" s="1"/>
  <c r="R5" i="8" s="1"/>
  <c r="S5" i="8" s="1"/>
  <c r="T5" i="8" s="1"/>
  <c r="U5" i="8" s="1"/>
  <c r="V5" i="8" s="1"/>
  <c r="W5" i="8" s="1"/>
  <c r="X5" i="8" s="1"/>
  <c r="Y5" i="8" s="1"/>
  <c r="Z5" i="8" s="1"/>
  <c r="I6" i="8"/>
  <c r="J6" i="8" s="1"/>
  <c r="K6" i="8" s="1"/>
  <c r="L6" i="8" s="1"/>
  <c r="M6" i="8" s="1"/>
  <c r="N6" i="8" s="1"/>
  <c r="O6" i="8" s="1"/>
  <c r="P6" i="8" s="1"/>
  <c r="Q6" i="8" s="1"/>
  <c r="R6" i="8" s="1"/>
  <c r="S6" i="8" s="1"/>
  <c r="T6" i="8" s="1"/>
  <c r="U6" i="8" s="1"/>
  <c r="V6" i="8" s="1"/>
  <c r="W6" i="8" s="1"/>
  <c r="X6" i="8" s="1"/>
  <c r="Y6" i="8" s="1"/>
  <c r="Z6" i="8" s="1"/>
  <c r="I7" i="8"/>
  <c r="J7" i="8" s="1"/>
  <c r="K7" i="8" s="1"/>
  <c r="L7" i="8" s="1"/>
  <c r="M7" i="8" s="1"/>
  <c r="N7" i="8" s="1"/>
  <c r="O7" i="8" s="1"/>
  <c r="P7" i="8" s="1"/>
  <c r="Q7" i="8" s="1"/>
  <c r="R7" i="8" s="1"/>
  <c r="S7" i="8" s="1"/>
  <c r="T7" i="8" s="1"/>
  <c r="U7" i="8" s="1"/>
  <c r="V7" i="8" s="1"/>
  <c r="W7" i="8" s="1"/>
  <c r="X7" i="8" s="1"/>
  <c r="Y7" i="8" s="1"/>
  <c r="Z7" i="8" s="1"/>
  <c r="N6" i="7"/>
  <c r="O6" i="7"/>
  <c r="P6" i="7"/>
  <c r="N7" i="7"/>
  <c r="O7" i="7"/>
  <c r="P7" i="7"/>
  <c r="N8" i="7"/>
  <c r="O8" i="7"/>
  <c r="P8" i="7"/>
  <c r="H5" i="6"/>
  <c r="I5" i="6" s="1"/>
  <c r="J5" i="6" s="1"/>
  <c r="K5" i="6" s="1"/>
  <c r="L5" i="6" s="1"/>
  <c r="M5" i="6" s="1"/>
  <c r="N5" i="6" s="1"/>
  <c r="O5" i="6" s="1"/>
  <c r="P5" i="6" s="1"/>
  <c r="Q5" i="6" s="1"/>
  <c r="R5" i="6" s="1"/>
  <c r="S5" i="6" s="1"/>
  <c r="T5" i="6" s="1"/>
  <c r="U5" i="6" s="1"/>
  <c r="V5" i="6" s="1"/>
  <c r="W5" i="6" s="1"/>
  <c r="X5" i="6" s="1"/>
  <c r="Y5" i="6" s="1"/>
  <c r="H6" i="6"/>
  <c r="I6" i="6" s="1"/>
  <c r="J6" i="6" s="1"/>
  <c r="K6" i="6" s="1"/>
  <c r="L6" i="6" s="1"/>
  <c r="M6" i="6" s="1"/>
  <c r="N6" i="6" s="1"/>
  <c r="O6" i="6" s="1"/>
  <c r="P6" i="6" s="1"/>
  <c r="Q6" i="6" s="1"/>
  <c r="R6" i="6" s="1"/>
  <c r="S6" i="6" s="1"/>
  <c r="T6" i="6" s="1"/>
  <c r="U6" i="6" s="1"/>
  <c r="V6" i="6" s="1"/>
  <c r="W6" i="6" s="1"/>
  <c r="X6" i="6" s="1"/>
  <c r="Y6" i="6" s="1"/>
  <c r="H7" i="6"/>
  <c r="I7" i="6" s="1"/>
  <c r="J7" i="6" s="1"/>
  <c r="K7" i="6" s="1"/>
  <c r="L7" i="6" s="1"/>
  <c r="M7" i="6" s="1"/>
  <c r="N7" i="6" s="1"/>
  <c r="O7" i="6" s="1"/>
  <c r="P7" i="6" s="1"/>
  <c r="Q7" i="6" s="1"/>
  <c r="R7" i="6" s="1"/>
  <c r="S7" i="6" s="1"/>
  <c r="T7" i="6" s="1"/>
  <c r="U7" i="6" s="1"/>
  <c r="V7" i="6" s="1"/>
  <c r="W7" i="6" s="1"/>
  <c r="X7" i="6" s="1"/>
  <c r="Y7" i="6" s="1"/>
  <c r="G45" i="6"/>
  <c r="G67" i="6" s="1"/>
  <c r="H67" i="6" s="1"/>
  <c r="I67" i="6" s="1"/>
  <c r="J67" i="6" s="1"/>
  <c r="K67" i="6" s="1"/>
  <c r="L67" i="6" s="1"/>
  <c r="M67" i="6" s="1"/>
  <c r="N67" i="6" s="1"/>
  <c r="O67" i="6" s="1"/>
  <c r="P67" i="6" s="1"/>
  <c r="Q67" i="6" s="1"/>
  <c r="R67" i="6" s="1"/>
  <c r="S67" i="6" s="1"/>
  <c r="T67" i="6" s="1"/>
  <c r="U67" i="6" s="1"/>
  <c r="V67" i="6" s="1"/>
  <c r="W67" i="6" s="1"/>
  <c r="X67" i="6" s="1"/>
  <c r="Y67" i="6" s="1"/>
  <c r="H45" i="6"/>
  <c r="I45" i="6"/>
  <c r="J45" i="6"/>
  <c r="K45" i="6"/>
  <c r="L45" i="6" s="1"/>
  <c r="M45" i="6" s="1"/>
  <c r="N45" i="6" s="1"/>
  <c r="O45" i="6" s="1"/>
  <c r="P45" i="6" s="1"/>
  <c r="Q45" i="6" s="1"/>
  <c r="R45" i="6" s="1"/>
  <c r="S45" i="6" s="1"/>
  <c r="T45" i="6" s="1"/>
  <c r="U45" i="6" s="1"/>
  <c r="V45" i="6" s="1"/>
  <c r="W45" i="6" s="1"/>
  <c r="X45" i="6" s="1"/>
  <c r="Y45" i="6" s="1"/>
  <c r="G46" i="6"/>
  <c r="G86" i="6" s="1"/>
  <c r="H86" i="6" s="1"/>
  <c r="I86" i="6" s="1"/>
  <c r="J86" i="6" s="1"/>
  <c r="K86" i="6" s="1"/>
  <c r="L86" i="6" s="1"/>
  <c r="M86" i="6" s="1"/>
  <c r="N86" i="6" s="1"/>
  <c r="O86" i="6" s="1"/>
  <c r="P86" i="6" s="1"/>
  <c r="Q86" i="6" s="1"/>
  <c r="R86" i="6" s="1"/>
  <c r="S86" i="6" s="1"/>
  <c r="T86" i="6" s="1"/>
  <c r="U86" i="6" s="1"/>
  <c r="V86" i="6" s="1"/>
  <c r="W86" i="6" s="1"/>
  <c r="X86" i="6" s="1"/>
  <c r="Y86" i="6" s="1"/>
  <c r="H46" i="6"/>
  <c r="I46" i="6" s="1"/>
  <c r="J46" i="6" s="1"/>
  <c r="K46" i="6" s="1"/>
  <c r="L46" i="6" s="1"/>
  <c r="M46" i="6" s="1"/>
  <c r="N46" i="6" s="1"/>
  <c r="O46" i="6" s="1"/>
  <c r="P46" i="6" s="1"/>
  <c r="Q46" i="6" s="1"/>
  <c r="R46" i="6" s="1"/>
  <c r="S46" i="6" s="1"/>
  <c r="T46" i="6" s="1"/>
  <c r="U46" i="6" s="1"/>
  <c r="V46" i="6" s="1"/>
  <c r="W46" i="6" s="1"/>
  <c r="X46" i="6" s="1"/>
  <c r="Y46" i="6" s="1"/>
  <c r="G47" i="6"/>
  <c r="H47" i="6" s="1"/>
  <c r="I47" i="6" s="1"/>
  <c r="J47" i="6" s="1"/>
  <c r="K47" i="6" s="1"/>
  <c r="L47" i="6" s="1"/>
  <c r="M47" i="6" s="1"/>
  <c r="N47" i="6" s="1"/>
  <c r="O47" i="6" s="1"/>
  <c r="P47" i="6" s="1"/>
  <c r="Q47" i="6" s="1"/>
  <c r="R47" i="6" s="1"/>
  <c r="S47" i="6" s="1"/>
  <c r="T47" i="6" s="1"/>
  <c r="U47" i="6" s="1"/>
  <c r="V47" i="6" s="1"/>
  <c r="W47" i="6" s="1"/>
  <c r="X47" i="6" s="1"/>
  <c r="Y47" i="6" s="1"/>
  <c r="G82" i="6"/>
  <c r="H82" i="6"/>
  <c r="I82" i="6"/>
  <c r="K82" i="6"/>
  <c r="L82" i="6"/>
  <c r="M82" i="6"/>
  <c r="N82" i="6"/>
  <c r="O82" i="6"/>
  <c r="P82" i="6"/>
  <c r="Q82" i="6"/>
  <c r="R82" i="6"/>
  <c r="S82" i="6"/>
  <c r="T82" i="6"/>
  <c r="U82" i="6"/>
  <c r="V82" i="6"/>
  <c r="W82" i="6"/>
  <c r="X82" i="6"/>
  <c r="Y82" i="6"/>
  <c r="G85" i="6"/>
  <c r="H85" i="6" s="1"/>
  <c r="I85" i="6" s="1"/>
  <c r="J85" i="6" s="1"/>
  <c r="K85" i="6" s="1"/>
  <c r="L85" i="6" s="1"/>
  <c r="M85" i="6" s="1"/>
  <c r="N85" i="6" s="1"/>
  <c r="O85" i="6" s="1"/>
  <c r="P85" i="6" s="1"/>
  <c r="Q85" i="6" s="1"/>
  <c r="R85" i="6" s="1"/>
  <c r="S85" i="6" s="1"/>
  <c r="T85" i="6" s="1"/>
  <c r="U85" i="6" s="1"/>
  <c r="V85" i="6" s="1"/>
  <c r="W85" i="6" s="1"/>
  <c r="X85" i="6" s="1"/>
  <c r="Y85" i="6" s="1"/>
  <c r="H12" i="5"/>
  <c r="I11" i="5" s="1"/>
  <c r="D22" i="4"/>
  <c r="E22" i="4"/>
  <c r="F22" i="4"/>
  <c r="D26" i="4"/>
  <c r="E26" i="4"/>
  <c r="F26" i="4"/>
  <c r="AA35" i="8" l="1"/>
  <c r="G68" i="6"/>
  <c r="H68" i="6" s="1"/>
  <c r="I68" i="6" s="1"/>
  <c r="J68" i="6" s="1"/>
  <c r="K68" i="6" s="1"/>
  <c r="L68" i="6" s="1"/>
  <c r="M68" i="6" s="1"/>
  <c r="N68" i="6" s="1"/>
  <c r="O68" i="6" s="1"/>
  <c r="P68" i="6" s="1"/>
  <c r="Q68" i="6" s="1"/>
  <c r="R68" i="6" s="1"/>
  <c r="S68" i="6" s="1"/>
  <c r="T68" i="6" s="1"/>
  <c r="U68" i="6" s="1"/>
  <c r="V68" i="6" s="1"/>
  <c r="W68" i="6" s="1"/>
  <c r="X68" i="6" s="1"/>
  <c r="Y68" i="6" s="1"/>
  <c r="G69" i="6"/>
  <c r="H69" i="6" s="1"/>
  <c r="I69" i="6" s="1"/>
  <c r="J69" i="6" s="1"/>
  <c r="K69" i="6" s="1"/>
  <c r="L69" i="6" s="1"/>
  <c r="M69" i="6" s="1"/>
  <c r="N69" i="6" s="1"/>
  <c r="O69" i="6" s="1"/>
  <c r="P69" i="6" s="1"/>
  <c r="Q69" i="6" s="1"/>
  <c r="R69" i="6" s="1"/>
  <c r="S69" i="6" s="1"/>
  <c r="T69" i="6" s="1"/>
  <c r="U69" i="6" s="1"/>
  <c r="V69" i="6" s="1"/>
  <c r="W69" i="6" s="1"/>
  <c r="X69" i="6" s="1"/>
  <c r="Y69" i="6" s="1"/>
  <c r="G87" i="6"/>
  <c r="H87" i="6" s="1"/>
  <c r="I87" i="6" s="1"/>
  <c r="J87" i="6" s="1"/>
  <c r="K87" i="6" s="1"/>
  <c r="L87" i="6" s="1"/>
  <c r="M87" i="6" s="1"/>
  <c r="N87" i="6" s="1"/>
  <c r="O87" i="6" s="1"/>
  <c r="P87" i="6" s="1"/>
  <c r="Q87" i="6" s="1"/>
  <c r="R87" i="6" s="1"/>
  <c r="S87" i="6" s="1"/>
  <c r="T87" i="6" s="1"/>
  <c r="U87" i="6" s="1"/>
  <c r="V87" i="6" s="1"/>
  <c r="W87" i="6" s="1"/>
  <c r="X87" i="6" s="1"/>
  <c r="Y87" i="6" s="1"/>
  <c r="I10" i="5"/>
  <c r="I9" i="5"/>
  <c r="I8" i="5"/>
  <c r="I12" i="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<sst xmlns="http://schemas.openxmlformats.org/spreadsheetml/2006/main" count="578" uniqueCount="279">
  <si>
    <t>書類名</t>
    <rPh sb="0" eb="2">
      <t>ショルイ</t>
    </rPh>
    <rPh sb="2" eb="3">
      <t>メイ</t>
    </rPh>
    <phoneticPr fontId="4"/>
  </si>
  <si>
    <t>頁</t>
    <rPh sb="0" eb="1">
      <t>ページ</t>
    </rPh>
    <phoneticPr fontId="4"/>
  </si>
  <si>
    <t>大項目</t>
    <rPh sb="0" eb="3">
      <t>ダイコウモク</t>
    </rPh>
    <phoneticPr fontId="4"/>
  </si>
  <si>
    <t>中項目</t>
    <rPh sb="0" eb="1">
      <t>チュウ</t>
    </rPh>
    <rPh sb="1" eb="3">
      <t>コウモク</t>
    </rPh>
    <phoneticPr fontId="4"/>
  </si>
  <si>
    <t>小項目</t>
    <rPh sb="0" eb="3">
      <t>ショウコウモク</t>
    </rPh>
    <phoneticPr fontId="4"/>
  </si>
  <si>
    <t>細目</t>
    <rPh sb="0" eb="2">
      <t>サイモク</t>
    </rPh>
    <phoneticPr fontId="4"/>
  </si>
  <si>
    <t>担当者氏名</t>
    <rPh sb="3" eb="5">
      <t>シメイ</t>
    </rPh>
    <phoneticPr fontId="4"/>
  </si>
  <si>
    <t>電話番号</t>
    <rPh sb="0" eb="2">
      <t>デンワ</t>
    </rPh>
    <rPh sb="2" eb="4">
      <t>バンゴウ</t>
    </rPh>
    <phoneticPr fontId="4"/>
  </si>
  <si>
    <t>メールアドレス</t>
    <phoneticPr fontId="4"/>
  </si>
  <si>
    <t>例</t>
    <rPh sb="0" eb="1">
      <t>レイ</t>
    </rPh>
    <phoneticPr fontId="4"/>
  </si>
  <si>
    <t>安芸市　宛</t>
    <rPh sb="0" eb="3">
      <t>アキシ</t>
    </rPh>
    <rPh sb="4" eb="5">
      <t>アテ</t>
    </rPh>
    <phoneticPr fontId="3"/>
  </si>
  <si>
    <t>商号又は名称</t>
    <rPh sb="0" eb="3">
      <t>ショウゴウマタ</t>
    </rPh>
    <rPh sb="4" eb="6">
      <t>メイショウ</t>
    </rPh>
    <phoneticPr fontId="4"/>
  </si>
  <si>
    <t>所在地</t>
    <rPh sb="0" eb="3">
      <t>ショザイチ</t>
    </rPh>
    <phoneticPr fontId="3"/>
  </si>
  <si>
    <t>所属部署</t>
    <rPh sb="0" eb="2">
      <t>ショゾク</t>
    </rPh>
    <rPh sb="2" eb="3">
      <t>ブ</t>
    </rPh>
    <rPh sb="3" eb="4">
      <t>ショ</t>
    </rPh>
    <phoneticPr fontId="4"/>
  </si>
  <si>
    <t>No.</t>
    <phoneticPr fontId="3"/>
  </si>
  <si>
    <t>タイトル</t>
    <phoneticPr fontId="4"/>
  </si>
  <si>
    <t>該当箇所</t>
    <rPh sb="0" eb="4">
      <t>ガイトウカショ</t>
    </rPh>
    <phoneticPr fontId="3"/>
  </si>
  <si>
    <t>×××</t>
    <phoneticPr fontId="4"/>
  </si>
  <si>
    <t>○○については、△△という理由のため、□□とするべきではないでしょうか。</t>
    <rPh sb="13" eb="15">
      <t>リユウ</t>
    </rPh>
    <phoneticPr fontId="3"/>
  </si>
  <si>
    <t xml:space="preserve">
</t>
    <phoneticPr fontId="7"/>
  </si>
  <si>
    <t>【記入にあたっての留意事項】</t>
    <rPh sb="1" eb="3">
      <t>キニュウ</t>
    </rPh>
    <rPh sb="9" eb="13">
      <t>リュウイジコウ</t>
    </rPh>
    <phoneticPr fontId="3"/>
  </si>
  <si>
    <t>・ Excelファイル形式で提出してください。</t>
    <phoneticPr fontId="3"/>
  </si>
  <si>
    <t>・ 資料における当該箇所の記載順に記入してください。</t>
    <rPh sb="2" eb="4">
      <t>シリョウ</t>
    </rPh>
    <rPh sb="8" eb="12">
      <t>トウガイカショ</t>
    </rPh>
    <rPh sb="13" eb="16">
      <t>キサイジュン</t>
    </rPh>
    <rPh sb="17" eb="19">
      <t>キニュウ</t>
    </rPh>
    <phoneticPr fontId="3"/>
  </si>
  <si>
    <t>・ 「該当箇所」欄の記入に当たっては、数値、記号は半角文字で記入してください。</t>
    <rPh sb="3" eb="7">
      <t>ガイトウカショ</t>
    </rPh>
    <rPh sb="8" eb="9">
      <t>ラン</t>
    </rPh>
    <rPh sb="10" eb="12">
      <t>キニュウ</t>
    </rPh>
    <rPh sb="13" eb="14">
      <t>ア</t>
    </rPh>
    <rPh sb="19" eb="21">
      <t>スウチ</t>
    </rPh>
    <rPh sb="22" eb="24">
      <t>キゴウ</t>
    </rPh>
    <rPh sb="25" eb="29">
      <t>ハンカクモジ</t>
    </rPh>
    <rPh sb="30" eb="32">
      <t>キニュウ</t>
    </rPh>
    <phoneticPr fontId="3"/>
  </si>
  <si>
    <t>・ 適宜、行の追加又は削除を行ってください。</t>
    <rPh sb="7" eb="9">
      <t>ツイカ</t>
    </rPh>
    <rPh sb="9" eb="10">
      <t>マタ</t>
    </rPh>
    <phoneticPr fontId="3"/>
  </si>
  <si>
    <t>・ 行の高さ以外の書式は変更しないでください。</t>
    <rPh sb="2" eb="3">
      <t>ギョウ</t>
    </rPh>
    <rPh sb="4" eb="5">
      <t>タカ</t>
    </rPh>
    <rPh sb="6" eb="8">
      <t>イガイ</t>
    </rPh>
    <rPh sb="9" eb="11">
      <t>ショシキ</t>
    </rPh>
    <rPh sb="12" eb="14">
      <t>ヘンコウ</t>
    </rPh>
    <phoneticPr fontId="3"/>
  </si>
  <si>
    <t>令和 　 年　　月　　日</t>
    <rPh sb="0" eb="2">
      <t>レイワ</t>
    </rPh>
    <rPh sb="3" eb="4">
      <t>ネン</t>
    </rPh>
    <rPh sb="6" eb="7">
      <t>ツキ</t>
    </rPh>
    <rPh sb="9" eb="10">
      <t>ヒ</t>
    </rPh>
    <phoneticPr fontId="4"/>
  </si>
  <si>
    <t>募集要項</t>
    <rPh sb="0" eb="4">
      <t>ボシュウヨウコウ</t>
    </rPh>
    <phoneticPr fontId="3"/>
  </si>
  <si>
    <t>要求水準書（案）</t>
    <rPh sb="0" eb="5">
      <t>ヨウキュウスイジュンショ</t>
    </rPh>
    <rPh sb="6" eb="7">
      <t>アン</t>
    </rPh>
    <phoneticPr fontId="3"/>
  </si>
  <si>
    <t>様式集及び記載要領</t>
    <rPh sb="0" eb="4">
      <t>ヨウシキシュウオヨ</t>
    </rPh>
    <rPh sb="5" eb="9">
      <t>キサイヨウリョウ</t>
    </rPh>
    <phoneticPr fontId="3"/>
  </si>
  <si>
    <t>事業契約書（案）</t>
    <rPh sb="0" eb="2">
      <t>ジギョウ</t>
    </rPh>
    <rPh sb="2" eb="4">
      <t>ケイヤク</t>
    </rPh>
    <rPh sb="4" eb="5">
      <t>ショ</t>
    </rPh>
    <rPh sb="6" eb="7">
      <t>アン</t>
    </rPh>
    <phoneticPr fontId="3"/>
  </si>
  <si>
    <t>優先交渉権者選定基準</t>
    <rPh sb="0" eb="10">
      <t>ユウセンコウショウケンシャセンテイキジュン</t>
    </rPh>
    <phoneticPr fontId="3"/>
  </si>
  <si>
    <t>基本協定書（案）</t>
    <rPh sb="0" eb="4">
      <t>キホンキョウテイ</t>
    </rPh>
    <rPh sb="4" eb="5">
      <t>ショ</t>
    </rPh>
    <rPh sb="6" eb="7">
      <t>アン</t>
    </rPh>
    <phoneticPr fontId="3"/>
  </si>
  <si>
    <t>安芸市新複合交流施設（旧市庁舎跡地）整備PFI事業
募集要項等に関する質問書①</t>
    <rPh sb="25" eb="26">
      <t>トウ</t>
    </rPh>
    <rPh sb="26" eb="30">
      <t>ボシュウヨウコウ</t>
    </rPh>
    <rPh sb="30" eb="32">
      <t>シツギ</t>
    </rPh>
    <rPh sb="32" eb="33">
      <t>ショ</t>
    </rPh>
    <rPh sb="35" eb="37">
      <t>シツモン</t>
    </rPh>
    <rPh sb="37" eb="38">
      <t>ショ</t>
    </rPh>
    <phoneticPr fontId="4"/>
  </si>
  <si>
    <t>手続分類</t>
    <rPh sb="0" eb="4">
      <t>テツヅキブンルイ</t>
    </rPh>
    <phoneticPr fontId="3"/>
  </si>
  <si>
    <t>募集要項等に関する質問①</t>
    <phoneticPr fontId="3"/>
  </si>
  <si>
    <t>募集要項等に関する個別対話①</t>
    <phoneticPr fontId="3"/>
  </si>
  <si>
    <t>質問及び対話事項の内容</t>
    <rPh sb="0" eb="2">
      <t>シツモン</t>
    </rPh>
    <rPh sb="2" eb="3">
      <t>オヨ</t>
    </rPh>
    <rPh sb="4" eb="6">
      <t>タイワ</t>
    </rPh>
    <rPh sb="6" eb="8">
      <t>ジコウ</t>
    </rPh>
    <rPh sb="9" eb="11">
      <t>ナイヨウ</t>
    </rPh>
    <phoneticPr fontId="4"/>
  </si>
  <si>
    <t>・ 「質問及び対話事項の内容」欄は、簡潔かつ具体的に記載してください。</t>
    <rPh sb="7" eb="11">
      <t>タイワジコウ</t>
    </rPh>
    <rPh sb="15" eb="16">
      <t>ラン</t>
    </rPh>
    <rPh sb="18" eb="20">
      <t>カンケツ</t>
    </rPh>
    <rPh sb="22" eb="25">
      <t>グタイテキ</t>
    </rPh>
    <rPh sb="26" eb="28">
      <t>キサイ</t>
    </rPh>
    <phoneticPr fontId="3"/>
  </si>
  <si>
    <t>安芸市新複合交流施設（旧市庁舎跡地）整備PFI事業
募集要項等に関する質問書②</t>
    <rPh sb="25" eb="26">
      <t>トウ</t>
    </rPh>
    <rPh sb="26" eb="30">
      <t>ボシュウヨウコウ</t>
    </rPh>
    <rPh sb="30" eb="32">
      <t>シツギ</t>
    </rPh>
    <rPh sb="32" eb="33">
      <t>ショ</t>
    </rPh>
    <rPh sb="35" eb="37">
      <t>シツモン</t>
    </rPh>
    <rPh sb="37" eb="38">
      <t>ショ</t>
    </rPh>
    <phoneticPr fontId="4"/>
  </si>
  <si>
    <t>募集要項等に関する質問②</t>
    <phoneticPr fontId="3"/>
  </si>
  <si>
    <t>募集要項等に関する個別対話②</t>
    <phoneticPr fontId="3"/>
  </si>
  <si>
    <t>商号又は名称</t>
    <phoneticPr fontId="3"/>
  </si>
  <si>
    <t>所属部署</t>
    <phoneticPr fontId="3"/>
  </si>
  <si>
    <t>担当者氏名</t>
    <phoneticPr fontId="3"/>
  </si>
  <si>
    <t>電話番号</t>
    <phoneticPr fontId="3"/>
  </si>
  <si>
    <t>メールアドレス</t>
    <phoneticPr fontId="3"/>
  </si>
  <si>
    <t>代表企業</t>
    <rPh sb="0" eb="4">
      <t>ダイヒョウキギョウ</t>
    </rPh>
    <phoneticPr fontId="3"/>
  </si>
  <si>
    <t>・ 提出者自身の権利、競争上の地位その他正当な利益を害するおそれがあることを理由に、回答の非開示を希望するものについては、 「非開示希望」欄に「○」を記入してください。</t>
    <rPh sb="38" eb="40">
      <t>リユウ</t>
    </rPh>
    <rPh sb="42" eb="44">
      <t>カイトウ</t>
    </rPh>
    <rPh sb="45" eb="48">
      <t>ヒカイジ</t>
    </rPh>
    <rPh sb="49" eb="51">
      <t>キボウ</t>
    </rPh>
    <rPh sb="63" eb="66">
      <t>ヒカイジ</t>
    </rPh>
    <rPh sb="66" eb="68">
      <t>キボウ</t>
    </rPh>
    <rPh sb="69" eb="70">
      <t>ラン</t>
    </rPh>
    <rPh sb="75" eb="77">
      <t>キニュウ</t>
    </rPh>
    <phoneticPr fontId="3"/>
  </si>
  <si>
    <t>応募グループ名</t>
    <phoneticPr fontId="3"/>
  </si>
  <si>
    <t>※８　</t>
    <phoneticPr fontId="17"/>
  </si>
  <si>
    <t>※７　</t>
    <phoneticPr fontId="17"/>
  </si>
  <si>
    <t>※６　</t>
    <phoneticPr fontId="17"/>
  </si>
  <si>
    <t>値貼り付け等の処理は行わず、計算式を残した状態で提出してください。</t>
  </si>
  <si>
    <t>※５　</t>
    <phoneticPr fontId="17"/>
  </si>
  <si>
    <t>※４　</t>
    <phoneticPr fontId="17"/>
  </si>
  <si>
    <t>各項目とも事業期間中の総額を記入してください。</t>
    <rPh sb="0" eb="3">
      <t>カクコウモク</t>
    </rPh>
    <rPh sb="5" eb="10">
      <t>ジギョウキカンチュウ</t>
    </rPh>
    <rPh sb="11" eb="13">
      <t>ソウガク</t>
    </rPh>
    <rPh sb="14" eb="16">
      <t>キニュウ</t>
    </rPh>
    <phoneticPr fontId="3"/>
  </si>
  <si>
    <t>※３　</t>
    <phoneticPr fontId="17"/>
  </si>
  <si>
    <t>金額は円単位とし、１円未満は切捨てとしてください。</t>
    <rPh sb="3" eb="6">
      <t>エンタンイ</t>
    </rPh>
    <phoneticPr fontId="3"/>
  </si>
  <si>
    <t>※２　</t>
    <phoneticPr fontId="17"/>
  </si>
  <si>
    <t>消費税、地方消費税相当額及び物価変動を除いた額を記入してください。</t>
  </si>
  <si>
    <t>※１　</t>
    <phoneticPr fontId="17"/>
  </si>
  <si>
    <t>（単位：円）</t>
    <rPh sb="1" eb="3">
      <t>タンイ</t>
    </rPh>
    <rPh sb="4" eb="5">
      <t>エン</t>
    </rPh>
    <phoneticPr fontId="3"/>
  </si>
  <si>
    <t>内訳</t>
    <rPh sb="0" eb="2">
      <t>ウチワケ</t>
    </rPh>
    <phoneticPr fontId="3"/>
  </si>
  <si>
    <t>金額（税込）</t>
    <rPh sb="0" eb="2">
      <t>キンガク</t>
    </rPh>
    <rPh sb="3" eb="5">
      <t>ゼイコミ</t>
    </rPh>
    <phoneticPr fontId="3"/>
  </si>
  <si>
    <t>消費税、地方消費税相当額</t>
    <rPh sb="0" eb="3">
      <t>ショウヒゼイ</t>
    </rPh>
    <rPh sb="4" eb="9">
      <t>チホウショウヒゼイ</t>
    </rPh>
    <rPh sb="9" eb="12">
      <t>ソウトウガク</t>
    </rPh>
    <phoneticPr fontId="3"/>
  </si>
  <si>
    <t>金額（税抜）</t>
    <rPh sb="0" eb="2">
      <t>キンガク</t>
    </rPh>
    <rPh sb="3" eb="5">
      <t>ゼイヌ</t>
    </rPh>
    <phoneticPr fontId="3"/>
  </si>
  <si>
    <t>①提案価格</t>
    <rPh sb="1" eb="3">
      <t>テイアン</t>
    </rPh>
    <rPh sb="3" eb="5">
      <t>カカク</t>
    </rPh>
    <phoneticPr fontId="3"/>
  </si>
  <si>
    <t>入札参加者の構成企業は必ず出資者としてください。</t>
    <rPh sb="8" eb="10">
      <t>キギョウ</t>
    </rPh>
    <phoneticPr fontId="3"/>
  </si>
  <si>
    <t>※９　</t>
    <phoneticPr fontId="17"/>
  </si>
  <si>
    <t>代表企業の出資比率については、出資者中最大となるようにしてください。</t>
  </si>
  <si>
    <t>必要に応じて項目を追加又は細分化してください。</t>
  </si>
  <si>
    <t>他の様式と関連のある項目の数値との整合性に留意してください。</t>
    <rPh sb="17" eb="20">
      <t>セイゴウセイ</t>
    </rPh>
    <rPh sb="21" eb="23">
      <t>リュウイ</t>
    </rPh>
    <phoneticPr fontId="3"/>
  </si>
  <si>
    <t>円</t>
    <rPh sb="0" eb="1">
      <t>エン</t>
    </rPh>
    <phoneticPr fontId="3"/>
  </si>
  <si>
    <t>資金調達金額　合計</t>
    <rPh sb="0" eb="2">
      <t>シキン</t>
    </rPh>
    <rPh sb="2" eb="4">
      <t>チョウタツ</t>
    </rPh>
    <rPh sb="4" eb="6">
      <t>キンガク</t>
    </rPh>
    <rPh sb="7" eb="9">
      <t>ゴウケイ</t>
    </rPh>
    <phoneticPr fontId="3"/>
  </si>
  <si>
    <t>返済方法</t>
    <rPh sb="0" eb="2">
      <t>ヘンサイ</t>
    </rPh>
    <rPh sb="2" eb="4">
      <t>ホウホウ</t>
    </rPh>
    <phoneticPr fontId="4"/>
  </si>
  <si>
    <t>返済期間</t>
    <rPh sb="0" eb="2">
      <t>ヘンサイ</t>
    </rPh>
    <rPh sb="2" eb="4">
      <t>キカン</t>
    </rPh>
    <phoneticPr fontId="4"/>
  </si>
  <si>
    <t>借入金利</t>
    <rPh sb="0" eb="1">
      <t>カ</t>
    </rPh>
    <rPh sb="1" eb="2">
      <t>イ</t>
    </rPh>
    <rPh sb="2" eb="4">
      <t>キンリ</t>
    </rPh>
    <phoneticPr fontId="4"/>
  </si>
  <si>
    <t>借入金額</t>
    <rPh sb="0" eb="4">
      <t>カリイレキンガク</t>
    </rPh>
    <phoneticPr fontId="3"/>
  </si>
  <si>
    <t>返済方法等</t>
    <rPh sb="0" eb="5">
      <t>ヘンサイホウホウトウ</t>
    </rPh>
    <phoneticPr fontId="3"/>
  </si>
  <si>
    <t>資金調達先</t>
    <rPh sb="0" eb="5">
      <t>シキンチョウタツサキ</t>
    </rPh>
    <phoneticPr fontId="3"/>
  </si>
  <si>
    <t>劣後融資等</t>
    <rPh sb="0" eb="5">
      <t>レツゴユウシトウ</t>
    </rPh>
    <phoneticPr fontId="3"/>
  </si>
  <si>
    <t>長期借入金</t>
    <rPh sb="0" eb="5">
      <t>チョウキカリイレキン</t>
    </rPh>
    <phoneticPr fontId="3"/>
  </si>
  <si>
    <t>合計</t>
    <rPh sb="0" eb="2">
      <t>ゴウケイ</t>
    </rPh>
    <phoneticPr fontId="3"/>
  </si>
  <si>
    <t>構成企業</t>
    <rPh sb="0" eb="2">
      <t>コウセイ</t>
    </rPh>
    <rPh sb="2" eb="4">
      <t>キギョウ</t>
    </rPh>
    <phoneticPr fontId="3"/>
  </si>
  <si>
    <t>（単位：％）</t>
    <rPh sb="1" eb="3">
      <t>タンイ</t>
    </rPh>
    <phoneticPr fontId="3"/>
  </si>
  <si>
    <t>役割（担当する業務）</t>
    <rPh sb="0" eb="2">
      <t>ヤクワリ</t>
    </rPh>
    <rPh sb="3" eb="5">
      <t>タントウ</t>
    </rPh>
    <rPh sb="7" eb="9">
      <t>ギョウム</t>
    </rPh>
    <phoneticPr fontId="3"/>
  </si>
  <si>
    <t>出資者名</t>
    <rPh sb="0" eb="4">
      <t>シュッシシャメイ</t>
    </rPh>
    <phoneticPr fontId="3"/>
  </si>
  <si>
    <t>出資比率</t>
    <rPh sb="0" eb="4">
      <t>シュッシヒリツ</t>
    </rPh>
    <phoneticPr fontId="3"/>
  </si>
  <si>
    <t>資本金額</t>
    <rPh sb="0" eb="4">
      <t>シホンキンガク</t>
    </rPh>
    <phoneticPr fontId="3"/>
  </si>
  <si>
    <t>出資者</t>
    <rPh sb="0" eb="3">
      <t>シュッシシャ</t>
    </rPh>
    <phoneticPr fontId="3"/>
  </si>
  <si>
    <t>SPCの出資構成</t>
    <rPh sb="4" eb="8">
      <t>シュッシコウセイ</t>
    </rPh>
    <phoneticPr fontId="3"/>
  </si>
  <si>
    <t>資金調達計画書</t>
    <rPh sb="0" eb="7">
      <t>シキンチョウタツケイカクショ</t>
    </rPh>
    <phoneticPr fontId="3"/>
  </si>
  <si>
    <t>会計処理については、現時点で考えうる会計処理にて作成しています。実務上の会計処理等については、公認会計士、税理士等の専門家に別途相談のうえ、作成してください。</t>
    <phoneticPr fontId="3"/>
  </si>
  <si>
    <t>※８</t>
    <phoneticPr fontId="17"/>
  </si>
  <si>
    <t>必要に応じて列・行を追加又は削除してください。</t>
    <phoneticPr fontId="3"/>
  </si>
  <si>
    <t>必要に応じて項目を追加又は削除してください。</t>
    <rPh sb="13" eb="15">
      <t>サクジョ</t>
    </rPh>
    <phoneticPr fontId="3"/>
  </si>
  <si>
    <t>SPCへの支払総額（税込）</t>
    <rPh sb="5" eb="9">
      <t>シハライソウガク</t>
    </rPh>
    <rPh sb="10" eb="12">
      <t>ゼイコミ</t>
    </rPh>
    <phoneticPr fontId="3"/>
  </si>
  <si>
    <t>サービス対価（管理運営）対価C</t>
  </si>
  <si>
    <t>うち割賦金利相当分</t>
    <rPh sb="2" eb="4">
      <t>カップ</t>
    </rPh>
    <rPh sb="4" eb="6">
      <t>キンリ</t>
    </rPh>
    <rPh sb="6" eb="9">
      <t>ソウトウブン</t>
    </rPh>
    <phoneticPr fontId="3"/>
  </si>
  <si>
    <t>うち割賦元金相当分</t>
    <rPh sb="2" eb="4">
      <t>カップ</t>
    </rPh>
    <rPh sb="4" eb="6">
      <t>ガンキン</t>
    </rPh>
    <rPh sb="6" eb="9">
      <t>ソウトウブン</t>
    </rPh>
    <phoneticPr fontId="3"/>
  </si>
  <si>
    <t>サービス対価（整備）対価B</t>
    <rPh sb="4" eb="6">
      <t>タイカ</t>
    </rPh>
    <rPh sb="7" eb="9">
      <t>セイビ</t>
    </rPh>
    <rPh sb="10" eb="12">
      <t>タイカ</t>
    </rPh>
    <phoneticPr fontId="3"/>
  </si>
  <si>
    <t>サービス対価（整備）対価A</t>
    <rPh sb="4" eb="6">
      <t>タイカ</t>
    </rPh>
    <rPh sb="7" eb="9">
      <t>セイビ</t>
    </rPh>
    <rPh sb="10" eb="12">
      <t>タイカ</t>
    </rPh>
    <phoneticPr fontId="3"/>
  </si>
  <si>
    <t>SPCへの支払総額（税抜）</t>
    <rPh sb="5" eb="9">
      <t>シハライソウガク</t>
    </rPh>
    <rPh sb="10" eb="12">
      <t>ゼイヌ</t>
    </rPh>
    <phoneticPr fontId="3"/>
  </si>
  <si>
    <t>事業期間計</t>
    <rPh sb="0" eb="2">
      <t>ジギョウ</t>
    </rPh>
    <rPh sb="2" eb="4">
      <t>キカン</t>
    </rPh>
    <rPh sb="4" eb="5">
      <t>ケイ</t>
    </rPh>
    <phoneticPr fontId="3"/>
  </si>
  <si>
    <t>事業年度</t>
    <rPh sb="0" eb="2">
      <t>ジギョウ</t>
    </rPh>
    <rPh sb="2" eb="4">
      <t>ネンド</t>
    </rPh>
    <phoneticPr fontId="3"/>
  </si>
  <si>
    <t>市が支払うサービス対価</t>
    <rPh sb="0" eb="1">
      <t>シ</t>
    </rPh>
    <rPh sb="2" eb="4">
      <t>シハラ</t>
    </rPh>
    <rPh sb="9" eb="11">
      <t>タイカ</t>
    </rPh>
    <phoneticPr fontId="3"/>
  </si>
  <si>
    <t>貸借チェック</t>
    <rPh sb="0" eb="2">
      <t>タイシャク</t>
    </rPh>
    <phoneticPr fontId="3"/>
  </si>
  <si>
    <t>負債・純資産合計</t>
    <rPh sb="0" eb="2">
      <t>フサイ</t>
    </rPh>
    <rPh sb="3" eb="8">
      <t>ジュンシサンゴウケイ</t>
    </rPh>
    <phoneticPr fontId="3"/>
  </si>
  <si>
    <t>利益剰余金</t>
    <rPh sb="0" eb="5">
      <t>リエキジョウヨキン</t>
    </rPh>
    <phoneticPr fontId="3"/>
  </si>
  <si>
    <t>資本金</t>
    <rPh sb="0" eb="3">
      <t>シホンキン</t>
    </rPh>
    <phoneticPr fontId="3"/>
  </si>
  <si>
    <t>純資産</t>
    <rPh sb="0" eb="3">
      <t>ジュンシサン</t>
    </rPh>
    <phoneticPr fontId="3"/>
  </si>
  <si>
    <t>・・・</t>
    <phoneticPr fontId="3"/>
  </si>
  <si>
    <t>借入金</t>
    <rPh sb="0" eb="3">
      <t>カリイレキン</t>
    </rPh>
    <phoneticPr fontId="3"/>
  </si>
  <si>
    <t>営業債務</t>
    <rPh sb="0" eb="4">
      <t>エイギョウサイム</t>
    </rPh>
    <phoneticPr fontId="3"/>
  </si>
  <si>
    <t>負債</t>
    <rPh sb="0" eb="2">
      <t>フサイ</t>
    </rPh>
    <phoneticPr fontId="3"/>
  </si>
  <si>
    <t>営業債権</t>
    <rPh sb="0" eb="4">
      <t>エイギョウサイケン</t>
    </rPh>
    <phoneticPr fontId="3"/>
  </si>
  <si>
    <t>現金及び現金同等物</t>
    <rPh sb="0" eb="2">
      <t>ゲンキン</t>
    </rPh>
    <rPh sb="2" eb="3">
      <t>オヨ</t>
    </rPh>
    <rPh sb="4" eb="9">
      <t>ゲンキンドウトウブツ</t>
    </rPh>
    <phoneticPr fontId="3"/>
  </si>
  <si>
    <t>資産</t>
    <rPh sb="0" eb="2">
      <t>シサン</t>
    </rPh>
    <phoneticPr fontId="3"/>
  </si>
  <si>
    <t>貸借対照表</t>
    <rPh sb="0" eb="5">
      <t>タイシャクタイショウヒョウ</t>
    </rPh>
    <phoneticPr fontId="3"/>
  </si>
  <si>
    <t>現金及び現金同等物の期末残高</t>
    <rPh sb="0" eb="2">
      <t>ゲンキン</t>
    </rPh>
    <rPh sb="10" eb="12">
      <t>キマツ</t>
    </rPh>
    <rPh sb="12" eb="14">
      <t>ザンダカ</t>
    </rPh>
    <phoneticPr fontId="3"/>
  </si>
  <si>
    <t>現金及び現金同等物の期首残高</t>
    <rPh sb="0" eb="2">
      <t>ゲンキン</t>
    </rPh>
    <rPh sb="10" eb="12">
      <t>キシュ</t>
    </rPh>
    <rPh sb="12" eb="14">
      <t>ザンダカ</t>
    </rPh>
    <phoneticPr fontId="3"/>
  </si>
  <si>
    <t>現金及び現金同等物の増減額</t>
    <rPh sb="0" eb="2">
      <t>ゲンキン</t>
    </rPh>
    <rPh sb="2" eb="3">
      <t>オヨ</t>
    </rPh>
    <rPh sb="4" eb="9">
      <t>ゲンキンドウトウブツ</t>
    </rPh>
    <rPh sb="10" eb="12">
      <t>ゾウゲン</t>
    </rPh>
    <rPh sb="12" eb="13">
      <t>ガク</t>
    </rPh>
    <phoneticPr fontId="3"/>
  </si>
  <si>
    <t>・・・</t>
  </si>
  <si>
    <t>配当</t>
    <rPh sb="0" eb="2">
      <t>ハイトウ</t>
    </rPh>
    <phoneticPr fontId="3"/>
  </si>
  <si>
    <t>資本金の増減</t>
    <rPh sb="0" eb="3">
      <t>シホンキン</t>
    </rPh>
    <rPh sb="4" eb="6">
      <t>ゾウゲン</t>
    </rPh>
    <phoneticPr fontId="3"/>
  </si>
  <si>
    <t>借入返済</t>
    <rPh sb="0" eb="4">
      <t>カリイレヘンサイ</t>
    </rPh>
    <phoneticPr fontId="3"/>
  </si>
  <si>
    <t>新規借入</t>
    <rPh sb="0" eb="4">
      <t>シンキカリイレ</t>
    </rPh>
    <phoneticPr fontId="3"/>
  </si>
  <si>
    <t>財務活動によるキャッシュ・フロー</t>
    <rPh sb="0" eb="2">
      <t>ザイム</t>
    </rPh>
    <rPh sb="2" eb="4">
      <t>カツドウ</t>
    </rPh>
    <phoneticPr fontId="3"/>
  </si>
  <si>
    <t>投資活動によるキャッシュ・フロー</t>
    <rPh sb="0" eb="4">
      <t>トウシカツドウ</t>
    </rPh>
    <phoneticPr fontId="3"/>
  </si>
  <si>
    <t>営業活動によるキャッシュ・フロー</t>
    <rPh sb="0" eb="4">
      <t>エイギョウカツドウ</t>
    </rPh>
    <phoneticPr fontId="3"/>
  </si>
  <si>
    <t>キャッシュ・フロー計算書</t>
    <rPh sb="9" eb="12">
      <t>ケイサンショ</t>
    </rPh>
    <phoneticPr fontId="3"/>
  </si>
  <si>
    <t>当期純利益/（損失）</t>
    <rPh sb="0" eb="5">
      <t>トウキジュンリエキ</t>
    </rPh>
    <phoneticPr fontId="3"/>
  </si>
  <si>
    <t>法人税等</t>
    <rPh sb="0" eb="4">
      <t>ホウジンゼイトウ</t>
    </rPh>
    <phoneticPr fontId="3"/>
  </si>
  <si>
    <t>税引前当期純利益/（損失）</t>
    <rPh sb="0" eb="8">
      <t>ゼイビキマエトウキジュンリエキ</t>
    </rPh>
    <phoneticPr fontId="3"/>
  </si>
  <si>
    <t>経常利益/（損失）</t>
    <rPh sb="0" eb="4">
      <t>ケイジョウリエキ</t>
    </rPh>
    <phoneticPr fontId="3"/>
  </si>
  <si>
    <t>借入金利息</t>
    <rPh sb="0" eb="5">
      <t>カリイレキンリソク</t>
    </rPh>
    <phoneticPr fontId="3"/>
  </si>
  <si>
    <t>営業外費用</t>
    <rPh sb="0" eb="5">
      <t>エイギョウガイヒヨウ</t>
    </rPh>
    <phoneticPr fontId="3"/>
  </si>
  <si>
    <t>営業外収益</t>
    <rPh sb="0" eb="5">
      <t>エイギョウガイシュウエキ</t>
    </rPh>
    <phoneticPr fontId="3"/>
  </si>
  <si>
    <t>営業利益/（損失）</t>
    <rPh sb="0" eb="4">
      <t>エイギョウリエキ</t>
    </rPh>
    <rPh sb="6" eb="8">
      <t>ソンシツ</t>
    </rPh>
    <phoneticPr fontId="3"/>
  </si>
  <si>
    <t>人件費</t>
    <rPh sb="0" eb="3">
      <t>ジンケンヒ</t>
    </rPh>
    <phoneticPr fontId="3"/>
  </si>
  <si>
    <t>自主事業</t>
    <rPh sb="0" eb="4">
      <t>ジシュジギョウ</t>
    </rPh>
    <phoneticPr fontId="3"/>
  </si>
  <si>
    <t>任意事業（商業機能等の収益事業）</t>
    <rPh sb="0" eb="4">
      <t>ニンイジギョウ</t>
    </rPh>
    <rPh sb="5" eb="10">
      <t>ショウギョウキノウトウ</t>
    </rPh>
    <rPh sb="11" eb="15">
      <t>シュウエキジギョウ</t>
    </rPh>
    <phoneticPr fontId="3"/>
  </si>
  <si>
    <t>修繕費</t>
    <rPh sb="0" eb="3">
      <t>シュウゼンヒ</t>
    </rPh>
    <phoneticPr fontId="3"/>
  </si>
  <si>
    <t>保険料</t>
    <rPh sb="0" eb="3">
      <t>ホケンリョウ</t>
    </rPh>
    <phoneticPr fontId="3"/>
  </si>
  <si>
    <t>光熱水費</t>
  </si>
  <si>
    <t>必須事業</t>
    <rPh sb="0" eb="4">
      <t>ヒッスジギョウ</t>
    </rPh>
    <phoneticPr fontId="3"/>
  </si>
  <si>
    <t>営業費用</t>
    <rPh sb="0" eb="4">
      <t>エイギョウヒヨウ</t>
    </rPh>
    <phoneticPr fontId="3"/>
  </si>
  <si>
    <t>自主事業収入</t>
    <rPh sb="0" eb="6">
      <t>ジシュジギョウシュウニュウ</t>
    </rPh>
    <phoneticPr fontId="3"/>
  </si>
  <si>
    <t>任意事業収入</t>
    <rPh sb="0" eb="6">
      <t>ニンイジギョウシュウニュウ</t>
    </rPh>
    <phoneticPr fontId="3"/>
  </si>
  <si>
    <t>施設利用料金収入</t>
    <rPh sb="0" eb="2">
      <t>シセツ</t>
    </rPh>
    <rPh sb="2" eb="8">
      <t>リヨウリョウキンシュウニュウ</t>
    </rPh>
    <phoneticPr fontId="3"/>
  </si>
  <si>
    <t>サービス対価（管理運営）対価C</t>
    <phoneticPr fontId="3"/>
  </si>
  <si>
    <t>営業収益</t>
    <rPh sb="0" eb="4">
      <t>エイギョウシュウエキ</t>
    </rPh>
    <phoneticPr fontId="3"/>
  </si>
  <si>
    <t>損益計算書</t>
    <rPh sb="0" eb="5">
      <t>ソンエキケイサンショ</t>
    </rPh>
    <phoneticPr fontId="3"/>
  </si>
  <si>
    <t>長期収支計画書</t>
    <rPh sb="0" eb="7">
      <t>チョウキシュウシケイカクショ</t>
    </rPh>
    <phoneticPr fontId="3"/>
  </si>
  <si>
    <t>必要に応じて項目を追加、細分化又は削除してください。</t>
    <rPh sb="12" eb="15">
      <t>サイブンカ</t>
    </rPh>
    <rPh sb="17" eb="19">
      <t>サクジョ</t>
    </rPh>
    <phoneticPr fontId="3"/>
  </si>
  <si>
    <t>合計（税込）</t>
    <rPh sb="0" eb="2">
      <t>ゴウケイ</t>
    </rPh>
    <rPh sb="3" eb="5">
      <t>ゼイコミ</t>
    </rPh>
    <phoneticPr fontId="3"/>
  </si>
  <si>
    <t>合計（＝ア＋イ＋ウ）</t>
    <rPh sb="0" eb="2">
      <t>ゴウケイ</t>
    </rPh>
    <phoneticPr fontId="3"/>
  </si>
  <si>
    <t>⑥その他経費</t>
    <rPh sb="3" eb="6">
      <t>タケイヒ</t>
    </rPh>
    <phoneticPr fontId="3"/>
  </si>
  <si>
    <t>⑤什器・備品の調達・設置費</t>
    <rPh sb="1" eb="3">
      <t>ジュウキ</t>
    </rPh>
    <rPh sb="4" eb="6">
      <t>ビヒン</t>
    </rPh>
    <rPh sb="7" eb="9">
      <t>チョウタツ</t>
    </rPh>
    <rPh sb="10" eb="12">
      <t>セッチ</t>
    </rPh>
    <rPh sb="12" eb="13">
      <t>ヒ</t>
    </rPh>
    <phoneticPr fontId="3"/>
  </si>
  <si>
    <t>④共通費</t>
    <rPh sb="1" eb="4">
      <t>キョウツウヒ</t>
    </rPh>
    <phoneticPr fontId="3"/>
  </si>
  <si>
    <t>撤去処分</t>
    <rPh sb="0" eb="2">
      <t>テッキョ</t>
    </rPh>
    <rPh sb="2" eb="4">
      <t>ショブン</t>
    </rPh>
    <phoneticPr fontId="7"/>
  </si>
  <si>
    <t>外構解体工事費</t>
    <rPh sb="0" eb="1">
      <t>ガイ</t>
    </rPh>
    <rPh sb="1" eb="2">
      <t>コウ</t>
    </rPh>
    <rPh sb="2" eb="4">
      <t>カイタイ</t>
    </rPh>
    <rPh sb="4" eb="6">
      <t>コウジ</t>
    </rPh>
    <rPh sb="6" eb="7">
      <t>ヒ</t>
    </rPh>
    <phoneticPr fontId="7"/>
  </si>
  <si>
    <t>建物解体工事費</t>
    <rPh sb="0" eb="2">
      <t>タテモノ</t>
    </rPh>
    <rPh sb="2" eb="4">
      <t>カイタイ</t>
    </rPh>
    <rPh sb="4" eb="6">
      <t>コウジ</t>
    </rPh>
    <rPh sb="6" eb="7">
      <t>ヒ</t>
    </rPh>
    <phoneticPr fontId="7"/>
  </si>
  <si>
    <t>③解体工事費</t>
    <rPh sb="1" eb="6">
      <t>カイタイコウジヒ</t>
    </rPh>
    <phoneticPr fontId="3"/>
  </si>
  <si>
    <t>昇降機設備</t>
    <rPh sb="0" eb="3">
      <t>ショウコウキ</t>
    </rPh>
    <rPh sb="3" eb="5">
      <t>セツビ</t>
    </rPh>
    <phoneticPr fontId="4"/>
  </si>
  <si>
    <t>給排水衛生設備</t>
    <rPh sb="0" eb="3">
      <t>キュウハイスイ</t>
    </rPh>
    <rPh sb="3" eb="5">
      <t>エイセイ</t>
    </rPh>
    <rPh sb="5" eb="7">
      <t>セツビ</t>
    </rPh>
    <phoneticPr fontId="4"/>
  </si>
  <si>
    <t>換気・空調設備</t>
    <rPh sb="0" eb="2">
      <t>カンキ</t>
    </rPh>
    <rPh sb="3" eb="5">
      <t>クウチョウ</t>
    </rPh>
    <rPh sb="5" eb="7">
      <t>セツビ</t>
    </rPh>
    <phoneticPr fontId="4"/>
  </si>
  <si>
    <t>電気設備</t>
    <rPh sb="0" eb="2">
      <t>デンキ</t>
    </rPh>
    <rPh sb="2" eb="4">
      <t>セツビ</t>
    </rPh>
    <phoneticPr fontId="4"/>
  </si>
  <si>
    <t>②建築設備工事</t>
    <rPh sb="1" eb="7">
      <t>ケンチクセツビコウジ</t>
    </rPh>
    <phoneticPr fontId="3"/>
  </si>
  <si>
    <t>外構工事</t>
    <rPh sb="0" eb="4">
      <t>ガイコウコウジ</t>
    </rPh>
    <phoneticPr fontId="3"/>
  </si>
  <si>
    <t>内部仕上げ工事</t>
    <rPh sb="0" eb="2">
      <t>ナイブ</t>
    </rPh>
    <rPh sb="2" eb="4">
      <t>シア</t>
    </rPh>
    <rPh sb="5" eb="7">
      <t>コウジ</t>
    </rPh>
    <phoneticPr fontId="4"/>
  </si>
  <si>
    <t>外部仕上げ工事</t>
    <rPh sb="0" eb="2">
      <t>ガイブ</t>
    </rPh>
    <rPh sb="2" eb="4">
      <t>シア</t>
    </rPh>
    <rPh sb="5" eb="7">
      <t>コウジ</t>
    </rPh>
    <phoneticPr fontId="4"/>
  </si>
  <si>
    <t>土工事・地業工事</t>
    <rPh sb="0" eb="1">
      <t>ド</t>
    </rPh>
    <rPh sb="1" eb="3">
      <t>コウジ</t>
    </rPh>
    <rPh sb="4" eb="5">
      <t>チ</t>
    </rPh>
    <rPh sb="5" eb="6">
      <t>ギョウ</t>
    </rPh>
    <rPh sb="6" eb="8">
      <t>コウジ</t>
    </rPh>
    <phoneticPr fontId="4"/>
  </si>
  <si>
    <t>仮設工事</t>
    <rPh sb="0" eb="2">
      <t>カセツ</t>
    </rPh>
    <rPh sb="2" eb="4">
      <t>コウジ</t>
    </rPh>
    <phoneticPr fontId="4"/>
  </si>
  <si>
    <t>①建築工事</t>
    <rPh sb="1" eb="5">
      <t>ケンチクコウジ</t>
    </rPh>
    <phoneticPr fontId="3"/>
  </si>
  <si>
    <t>ウ　建設業務</t>
    <rPh sb="2" eb="6">
      <t>ケンセツギョウム</t>
    </rPh>
    <phoneticPr fontId="3"/>
  </si>
  <si>
    <t>①工事監理費</t>
    <rPh sb="1" eb="6">
      <t>コウジカンリヒ</t>
    </rPh>
    <phoneticPr fontId="3"/>
  </si>
  <si>
    <t>イ　工事監理業務</t>
    <rPh sb="2" eb="8">
      <t>コウジカンリギョウム</t>
    </rPh>
    <phoneticPr fontId="3"/>
  </si>
  <si>
    <t>各種申請・許認可等手続</t>
    <rPh sb="0" eb="2">
      <t>カクシュ</t>
    </rPh>
    <rPh sb="2" eb="4">
      <t>シンセイ</t>
    </rPh>
    <rPh sb="5" eb="9">
      <t>キョニンカナド</t>
    </rPh>
    <rPh sb="9" eb="11">
      <t>テツヅ</t>
    </rPh>
    <phoneticPr fontId="3"/>
  </si>
  <si>
    <t>実施設計</t>
    <rPh sb="0" eb="4">
      <t>ジッシセッケイ</t>
    </rPh>
    <phoneticPr fontId="3"/>
  </si>
  <si>
    <t>基本設計</t>
    <rPh sb="0" eb="4">
      <t>キホンセッケイ</t>
    </rPh>
    <phoneticPr fontId="3"/>
  </si>
  <si>
    <t>②設計業務等</t>
    <rPh sb="1" eb="6">
      <t>セッケイギョウムトウ</t>
    </rPh>
    <phoneticPr fontId="3"/>
  </si>
  <si>
    <t>地盤調査</t>
    <rPh sb="0" eb="4">
      <t>ジバンチョウサ</t>
    </rPh>
    <phoneticPr fontId="3"/>
  </si>
  <si>
    <t>敷地測量調査</t>
    <rPh sb="0" eb="6">
      <t>シキチソクリョウチョウサ</t>
    </rPh>
    <phoneticPr fontId="3"/>
  </si>
  <si>
    <t>①事前調査業務</t>
    <rPh sb="1" eb="7">
      <t>ジゼンチョウサギョウム</t>
    </rPh>
    <phoneticPr fontId="3"/>
  </si>
  <si>
    <t>ア　設計業務</t>
    <rPh sb="2" eb="6">
      <t>セッケイギョウム</t>
    </rPh>
    <phoneticPr fontId="3"/>
  </si>
  <si>
    <t>金額</t>
    <rPh sb="0" eb="2">
      <t>キンガク</t>
    </rPh>
    <phoneticPr fontId="3"/>
  </si>
  <si>
    <t>単価</t>
    <rPh sb="0" eb="2">
      <t>タンカ</t>
    </rPh>
    <phoneticPr fontId="3"/>
  </si>
  <si>
    <t>単位</t>
    <rPh sb="0" eb="2">
      <t>タンイ</t>
    </rPh>
    <phoneticPr fontId="3"/>
  </si>
  <si>
    <t>数量</t>
    <rPh sb="0" eb="2">
      <t>スウリョウ</t>
    </rPh>
    <phoneticPr fontId="3"/>
  </si>
  <si>
    <t>仕様</t>
    <rPh sb="0" eb="2">
      <t>シヨウ</t>
    </rPh>
    <phoneticPr fontId="3"/>
  </si>
  <si>
    <t>年度別内訳</t>
    <rPh sb="0" eb="5">
      <t>ネンドベツウチワケ</t>
    </rPh>
    <phoneticPr fontId="3"/>
  </si>
  <si>
    <t>名称</t>
    <rPh sb="0" eb="2">
      <t>メイショウ</t>
    </rPh>
    <phoneticPr fontId="3"/>
  </si>
  <si>
    <t>施設整備費内訳</t>
    <rPh sb="0" eb="5">
      <t>シセツセイビヒ</t>
    </rPh>
    <rPh sb="5" eb="7">
      <t>ウチワケ</t>
    </rPh>
    <phoneticPr fontId="3"/>
  </si>
  <si>
    <t>施設整備費内訳書</t>
    <rPh sb="0" eb="5">
      <t>シセツセイビヒ</t>
    </rPh>
    <rPh sb="5" eb="8">
      <t>ウチワケショ</t>
    </rPh>
    <phoneticPr fontId="3"/>
  </si>
  <si>
    <t>合計（＝ア＋イ＋ウ＋エ＋オ）</t>
    <rPh sb="0" eb="2">
      <t>ゴウケイ</t>
    </rPh>
    <phoneticPr fontId="3"/>
  </si>
  <si>
    <t>オ　その他費用</t>
    <rPh sb="4" eb="5">
      <t>タ</t>
    </rPh>
    <rPh sb="5" eb="7">
      <t>ヒヨウ</t>
    </rPh>
    <phoneticPr fontId="3"/>
  </si>
  <si>
    <t>図書購入費</t>
    <rPh sb="0" eb="5">
      <t>トショコウニュウヒ</t>
    </rPh>
    <phoneticPr fontId="3"/>
  </si>
  <si>
    <t>エ　運営業務</t>
    <rPh sb="2" eb="6">
      <t>ウンエイギョウム</t>
    </rPh>
    <phoneticPr fontId="3"/>
  </si>
  <si>
    <t>ウ　維持管理業務</t>
    <rPh sb="2" eb="8">
      <t>イジカンリギョウム</t>
    </rPh>
    <phoneticPr fontId="3"/>
  </si>
  <si>
    <t>イ　開業準備業務</t>
    <rPh sb="2" eb="8">
      <t>カイギョウジュンビギョウム</t>
    </rPh>
    <phoneticPr fontId="3"/>
  </si>
  <si>
    <t>ア　統轄マネジメント業務</t>
    <rPh sb="2" eb="4">
      <t>トウカツ</t>
    </rPh>
    <rPh sb="10" eb="12">
      <t>ギョウム</t>
    </rPh>
    <phoneticPr fontId="3"/>
  </si>
  <si>
    <t>維持管理運営費内訳</t>
    <rPh sb="0" eb="4">
      <t>イジカンリ</t>
    </rPh>
    <rPh sb="4" eb="7">
      <t>ウンエイヒ</t>
    </rPh>
    <rPh sb="7" eb="9">
      <t>ウチワケ</t>
    </rPh>
    <phoneticPr fontId="3"/>
  </si>
  <si>
    <t>維持管理運営費内訳書</t>
    <rPh sb="0" eb="4">
      <t>イジカンリ</t>
    </rPh>
    <rPh sb="4" eb="7">
      <t>ウンエイヒ</t>
    </rPh>
    <rPh sb="7" eb="10">
      <t>ウチワケショ</t>
    </rPh>
    <phoneticPr fontId="3"/>
  </si>
  <si>
    <t>②・・・</t>
    <phoneticPr fontId="3"/>
  </si>
  <si>
    <t>①・・・</t>
    <phoneticPr fontId="3"/>
  </si>
  <si>
    <t>ウ　什器・備品等</t>
    <rPh sb="2" eb="4">
      <t>ジュウキ</t>
    </rPh>
    <rPh sb="5" eb="8">
      <t>ビヒントウ</t>
    </rPh>
    <phoneticPr fontId="3"/>
  </si>
  <si>
    <t>⑤・・・</t>
    <phoneticPr fontId="3"/>
  </si>
  <si>
    <t>④昇降機</t>
    <rPh sb="1" eb="4">
      <t>ショウコウキ</t>
    </rPh>
    <phoneticPr fontId="3"/>
  </si>
  <si>
    <t>③給排水衛生設備</t>
    <rPh sb="1" eb="8">
      <t>キュウハイスイエイセイセツビ</t>
    </rPh>
    <phoneticPr fontId="3"/>
  </si>
  <si>
    <t>②換気・空調設備</t>
    <rPh sb="1" eb="3">
      <t>カンキ</t>
    </rPh>
    <rPh sb="4" eb="8">
      <t>クウチョウセツビ</t>
    </rPh>
    <phoneticPr fontId="3"/>
  </si>
  <si>
    <t>①電気設備</t>
    <rPh sb="1" eb="5">
      <t>デンキセツビ</t>
    </rPh>
    <phoneticPr fontId="3"/>
  </si>
  <si>
    <t>イ　設備</t>
    <rPh sb="2" eb="4">
      <t>セツビ</t>
    </rPh>
    <phoneticPr fontId="3"/>
  </si>
  <si>
    <t>④・・・</t>
    <phoneticPr fontId="3"/>
  </si>
  <si>
    <t>③外構</t>
    <rPh sb="1" eb="3">
      <t>ガイコウ</t>
    </rPh>
    <phoneticPr fontId="3"/>
  </si>
  <si>
    <t>②内部</t>
    <rPh sb="1" eb="3">
      <t>ナイブ</t>
    </rPh>
    <phoneticPr fontId="3"/>
  </si>
  <si>
    <t>例：○年毎に△、○年毎に◇を想定</t>
    <rPh sb="0" eb="1">
      <t>レイ</t>
    </rPh>
    <rPh sb="3" eb="4">
      <t>ネン</t>
    </rPh>
    <rPh sb="4" eb="5">
      <t>ゴト</t>
    </rPh>
    <rPh sb="9" eb="11">
      <t>ネンゴト</t>
    </rPh>
    <rPh sb="14" eb="16">
      <t>ソウテイ</t>
    </rPh>
    <phoneticPr fontId="4"/>
  </si>
  <si>
    <t>例：外壁塗装</t>
    <rPh sb="0" eb="1">
      <t>レイ</t>
    </rPh>
    <rPh sb="2" eb="4">
      <t>ガイヘキ</t>
    </rPh>
    <rPh sb="4" eb="6">
      <t>トソウ</t>
    </rPh>
    <phoneticPr fontId="4"/>
  </si>
  <si>
    <t>①外部</t>
    <rPh sb="1" eb="3">
      <t>ガイブ</t>
    </rPh>
    <phoneticPr fontId="3"/>
  </si>
  <si>
    <t>ア　建築</t>
    <rPh sb="2" eb="4">
      <t>ケンチク</t>
    </rPh>
    <phoneticPr fontId="3"/>
  </si>
  <si>
    <t>終了以降計</t>
    <rPh sb="0" eb="4">
      <t>シュウリョウイコウ</t>
    </rPh>
    <rPh sb="4" eb="5">
      <t>ケイ</t>
    </rPh>
    <phoneticPr fontId="3"/>
  </si>
  <si>
    <t>内容等</t>
    <rPh sb="0" eb="3">
      <t>ナイヨウトウ</t>
    </rPh>
    <phoneticPr fontId="3"/>
  </si>
  <si>
    <t>事業期間</t>
    <rPh sb="0" eb="2">
      <t>ジギョウ</t>
    </rPh>
    <rPh sb="2" eb="4">
      <t>キカン</t>
    </rPh>
    <phoneticPr fontId="3"/>
  </si>
  <si>
    <t>修繕・更新計画【本事業期間終了以降】</t>
    <rPh sb="0" eb="2">
      <t>シュウゼン</t>
    </rPh>
    <rPh sb="3" eb="7">
      <t>コウシンケイカク</t>
    </rPh>
    <rPh sb="8" eb="13">
      <t>ホンジギョウキカン</t>
    </rPh>
    <rPh sb="13" eb="17">
      <t>シュウリョウイコウ</t>
    </rPh>
    <phoneticPr fontId="3"/>
  </si>
  <si>
    <t>④昇降機設備</t>
    <rPh sb="1" eb="4">
      <t>ショウコウキ</t>
    </rPh>
    <rPh sb="4" eb="6">
      <t>セツビ</t>
    </rPh>
    <phoneticPr fontId="3"/>
  </si>
  <si>
    <t>修繕・更新計画【本事業期間】</t>
    <rPh sb="0" eb="2">
      <t>シュウゼン</t>
    </rPh>
    <rPh sb="3" eb="7">
      <t>コウシンケイカク</t>
    </rPh>
    <rPh sb="8" eb="13">
      <t>ホンジギョウキカン</t>
    </rPh>
    <phoneticPr fontId="3"/>
  </si>
  <si>
    <t>長期修繕・更新計画書</t>
    <rPh sb="0" eb="2">
      <t>チョウキ</t>
    </rPh>
    <rPh sb="2" eb="4">
      <t>シュウゼン</t>
    </rPh>
    <rPh sb="5" eb="7">
      <t>コウシン</t>
    </rPh>
    <rPh sb="7" eb="9">
      <t>ケイカク</t>
    </rPh>
    <rPh sb="9" eb="10">
      <t>ショ</t>
    </rPh>
    <phoneticPr fontId="3"/>
  </si>
  <si>
    <t>安芸市新複合交流施設（旧市庁舎跡地）整備PFI事業
提案価格内訳書</t>
    <rPh sb="26" eb="28">
      <t>テイアン</t>
    </rPh>
    <rPh sb="28" eb="30">
      <t>カカク</t>
    </rPh>
    <rPh sb="30" eb="33">
      <t>ウチワケショ</t>
    </rPh>
    <phoneticPr fontId="3"/>
  </si>
  <si>
    <t>様式２ 募集要項等に関する質問書①</t>
    <rPh sb="4" eb="8">
      <t>ボシュウヨウコウ</t>
    </rPh>
    <rPh sb="8" eb="9">
      <t>トウ</t>
    </rPh>
    <rPh sb="13" eb="15">
      <t>シツモン</t>
    </rPh>
    <rPh sb="15" eb="16">
      <t>ショ</t>
    </rPh>
    <phoneticPr fontId="3"/>
  </si>
  <si>
    <t>様式11 募集要項等に関する質問書②</t>
    <rPh sb="5" eb="9">
      <t>ボシュウヨウコウ</t>
    </rPh>
    <rPh sb="9" eb="10">
      <t>トウ</t>
    </rPh>
    <rPh sb="14" eb="16">
      <t>シツモン</t>
    </rPh>
    <rPh sb="16" eb="17">
      <t>ショ</t>
    </rPh>
    <phoneticPr fontId="3"/>
  </si>
  <si>
    <t>様式16 提案価格内訳書</t>
    <phoneticPr fontId="3"/>
  </si>
  <si>
    <t>様式21-１ 資金調達計画書</t>
    <phoneticPr fontId="3"/>
  </si>
  <si>
    <t>様式21-２ 長期収支計画書</t>
    <phoneticPr fontId="3"/>
  </si>
  <si>
    <t>様式21-３ 施設整備費内訳書</t>
    <phoneticPr fontId="3"/>
  </si>
  <si>
    <t>様式21-４ 維持管理運営費内訳書</t>
    <phoneticPr fontId="3"/>
  </si>
  <si>
    <t>様式21-５ 長期修繕・更新計画書</t>
    <phoneticPr fontId="3"/>
  </si>
  <si>
    <t>非開示
希望</t>
    <rPh sb="0" eb="3">
      <t>ヒカイジ</t>
    </rPh>
    <rPh sb="4" eb="6">
      <t>キボウ</t>
    </rPh>
    <phoneticPr fontId="3"/>
  </si>
  <si>
    <t>資金調達先として予定している者からの関心表明書又はそれに類する書類がある場合は、本様式の添付資料として提出してください。なお、様式は任意とします。</t>
    <phoneticPr fontId="3"/>
  </si>
  <si>
    <t xml:space="preserve">※７
</t>
    <phoneticPr fontId="17"/>
  </si>
  <si>
    <t>「安芸市新複合交流施設（旧市庁舎跡地）整備ＰＦＩ事業」に係る募集要項等を承諾のうえ、以下の金額を提案します。</t>
    <phoneticPr fontId="3"/>
  </si>
  <si>
    <t>Microsoft Excel（Windows版）のファイル形式で提出してください。</t>
    <phoneticPr fontId="3"/>
  </si>
  <si>
    <t>値貼り付け等の処理は行わず、計算式を残した状態で提出してください。</t>
    <phoneticPr fontId="3"/>
  </si>
  <si>
    <t>必須事業に関する費用のみを記載し、任意事業（商業機能の実施や自主事業）に関する費用は記載しないでください。</t>
    <rPh sb="0" eb="4">
      <t>ヒッスジギョウ</t>
    </rPh>
    <rPh sb="5" eb="6">
      <t>カン</t>
    </rPh>
    <rPh sb="8" eb="10">
      <t>ヒヨウ</t>
    </rPh>
    <rPh sb="13" eb="15">
      <t>キサイ</t>
    </rPh>
    <rPh sb="17" eb="21">
      <t>ニンイジギョウ</t>
    </rPh>
    <rPh sb="22" eb="26">
      <t>ショウギョウキノウ</t>
    </rPh>
    <rPh sb="27" eb="29">
      <t>ジッシ</t>
    </rPh>
    <rPh sb="30" eb="34">
      <t>ジシュジギョウ</t>
    </rPh>
    <rPh sb="36" eb="37">
      <t>カン</t>
    </rPh>
    <rPh sb="39" eb="41">
      <t>ヒヨウ</t>
    </rPh>
    <rPh sb="42" eb="44">
      <t>キサイ</t>
    </rPh>
    <phoneticPr fontId="3"/>
  </si>
  <si>
    <t>その他開示資料</t>
    <rPh sb="2" eb="3">
      <t>タ</t>
    </rPh>
    <rPh sb="3" eb="7">
      <t>カイジシリョウ</t>
    </rPh>
    <phoneticPr fontId="3"/>
  </si>
  <si>
    <t>・ 「書類名」欄は、プルダウンから選択してください。なお、「その他開示資料」を選択した場合は「タイトル欄」に具体的な資料名を記載してください。</t>
    <rPh sb="3" eb="6">
      <t>ショルイメイ</t>
    </rPh>
    <rPh sb="7" eb="8">
      <t>ラン</t>
    </rPh>
    <rPh sb="17" eb="19">
      <t>センタク</t>
    </rPh>
    <rPh sb="32" eb="33">
      <t>タ</t>
    </rPh>
    <rPh sb="33" eb="37">
      <t>カイジシリョウ</t>
    </rPh>
    <rPh sb="39" eb="41">
      <t>センタク</t>
    </rPh>
    <rPh sb="43" eb="45">
      <t>バアイ</t>
    </rPh>
    <rPh sb="51" eb="52">
      <t>ラン</t>
    </rPh>
    <rPh sb="54" eb="57">
      <t>グタイテキ</t>
    </rPh>
    <rPh sb="58" eb="61">
      <t>シリョウメイ</t>
    </rPh>
    <rPh sb="62" eb="64">
      <t>キサイ</t>
    </rPh>
    <phoneticPr fontId="3"/>
  </si>
  <si>
    <t>・ 「書類名」欄は、プルダウンから選択してください。なお、「その他開示資料」を選択した場合は「タイトル欄」に具体的な資料名を記載してください。</t>
    <rPh sb="3" eb="6">
      <t>ショルイメイ</t>
    </rPh>
    <rPh sb="7" eb="8">
      <t>ラン</t>
    </rPh>
    <rPh sb="17" eb="19">
      <t>センタク</t>
    </rPh>
    <phoneticPr fontId="3"/>
  </si>
  <si>
    <t>①＝②＋③</t>
    <phoneticPr fontId="3"/>
  </si>
  <si>
    <t>消費税、地方消費税相当額及び物価変動を除いた額を記入してください。</t>
    <phoneticPr fontId="3"/>
  </si>
  <si>
    <t>サービス対価Bの利息分に相当する金額は含まないで記載してください。</t>
    <phoneticPr fontId="3"/>
  </si>
  <si>
    <t>各業務に共通して発生する費用は、合理的な仮定に基づき各業務へ按分して算出して差し支えありません。</t>
    <rPh sb="0" eb="1">
      <t>カク</t>
    </rPh>
    <rPh sb="1" eb="3">
      <t>ギョウム</t>
    </rPh>
    <rPh sb="4" eb="6">
      <t>キョウツウ</t>
    </rPh>
    <rPh sb="8" eb="10">
      <t>ハッセイ</t>
    </rPh>
    <rPh sb="12" eb="14">
      <t>ヒヨウ</t>
    </rPh>
    <rPh sb="16" eb="19">
      <t>ゴウリテキ</t>
    </rPh>
    <rPh sb="20" eb="22">
      <t>カテイ</t>
    </rPh>
    <rPh sb="23" eb="24">
      <t>モト</t>
    </rPh>
    <rPh sb="26" eb="29">
      <t>カクギョウム</t>
    </rPh>
    <rPh sb="30" eb="32">
      <t>アンブン</t>
    </rPh>
    <rPh sb="34" eb="36">
      <t>サンシュツ</t>
    </rPh>
    <rPh sb="38" eb="39">
      <t>サ</t>
    </rPh>
    <rPh sb="40" eb="41">
      <t>ツカ</t>
    </rPh>
    <phoneticPr fontId="3"/>
  </si>
  <si>
    <t>割賦金利の利率</t>
    <phoneticPr fontId="3"/>
  </si>
  <si>
    <t>基準金利(a)</t>
    <phoneticPr fontId="3"/>
  </si>
  <si>
    <t>スプレッド(b)</t>
    <phoneticPr fontId="3"/>
  </si>
  <si>
    <t>割賦金利の利率(a+b)</t>
    <phoneticPr fontId="3"/>
  </si>
  <si>
    <t>％</t>
    <phoneticPr fontId="3"/>
  </si>
  <si>
    <t>令和８年７月３日付で公表がありました「安芸市新複合交流施設（旧市庁舎跡地）整備PFI事業」の募集要項等について、次の手続に係る質問及び対話事項を提出します。</t>
    <rPh sb="0" eb="2">
      <t>レイワ</t>
    </rPh>
    <rPh sb="3" eb="4">
      <t>ネン</t>
    </rPh>
    <rPh sb="5" eb="6">
      <t>ガツ</t>
    </rPh>
    <rPh sb="7" eb="8">
      <t>ニチ</t>
    </rPh>
    <rPh sb="8" eb="9">
      <t>ヅ</t>
    </rPh>
    <rPh sb="10" eb="12">
      <t>コウヒョウ</t>
    </rPh>
    <rPh sb="19" eb="22">
      <t>アキシ</t>
    </rPh>
    <rPh sb="22" eb="23">
      <t>シン</t>
    </rPh>
    <rPh sb="23" eb="25">
      <t>フクゴウ</t>
    </rPh>
    <rPh sb="25" eb="27">
      <t>コウリュウ</t>
    </rPh>
    <rPh sb="27" eb="29">
      <t>シセツ</t>
    </rPh>
    <rPh sb="30" eb="34">
      <t>キュウシチョウシャ</t>
    </rPh>
    <rPh sb="34" eb="36">
      <t>アトチ</t>
    </rPh>
    <rPh sb="37" eb="39">
      <t>セイビ</t>
    </rPh>
    <rPh sb="42" eb="44">
      <t>ジギョウ</t>
    </rPh>
    <rPh sb="46" eb="50">
      <t>ボシュウヨウコウ</t>
    </rPh>
    <rPh sb="50" eb="51">
      <t>トウ</t>
    </rPh>
    <rPh sb="58" eb="60">
      <t>テツヅキ</t>
    </rPh>
    <rPh sb="61" eb="62">
      <t>カカ</t>
    </rPh>
    <rPh sb="63" eb="65">
      <t>シツモン</t>
    </rPh>
    <rPh sb="65" eb="66">
      <t>オヨ</t>
    </rPh>
    <rPh sb="67" eb="71">
      <t>タイワジコウ</t>
    </rPh>
    <rPh sb="72" eb="74">
      <t>テイシュツ</t>
    </rPh>
    <phoneticPr fontId="4"/>
  </si>
  <si>
    <t>第3</t>
  </si>
  <si>
    <t>第3</t>
    <phoneticPr fontId="3"/>
  </si>
  <si>
    <t>(4)</t>
  </si>
  <si>
    <t>(4)</t>
    <phoneticPr fontId="3"/>
  </si>
  <si>
    <t>イ-(ウ)-a-(a)</t>
    <phoneticPr fontId="3"/>
  </si>
  <si>
    <t>募集要項</t>
  </si>
  <si>
    <r>
      <t>令和８年７月</t>
    </r>
    <r>
      <rPr>
        <sz val="10"/>
        <color theme="1"/>
        <rFont val="ＭＳ 明朝"/>
        <family val="1"/>
        <charset val="128"/>
      </rPr>
      <t>３</t>
    </r>
    <r>
      <rPr>
        <sz val="10"/>
        <rFont val="ＭＳ 明朝"/>
        <family val="1"/>
        <charset val="128"/>
      </rPr>
      <t>日付で公表がありました「安芸市新複合交流施設（旧市庁舎跡地）整備PFI事業」の募集要項等について、次の手続に係る質問及び対話事項を提出します。</t>
    </r>
    <rPh sb="0" eb="2">
      <t>レイワ</t>
    </rPh>
    <rPh sb="3" eb="4">
      <t>ネン</t>
    </rPh>
    <rPh sb="5" eb="6">
      <t>ガツ</t>
    </rPh>
    <rPh sb="7" eb="8">
      <t>ニチ</t>
    </rPh>
    <rPh sb="8" eb="9">
      <t>ヅ</t>
    </rPh>
    <rPh sb="10" eb="12">
      <t>コウヒョウ</t>
    </rPh>
    <rPh sb="19" eb="22">
      <t>アキシ</t>
    </rPh>
    <rPh sb="22" eb="23">
      <t>シン</t>
    </rPh>
    <rPh sb="23" eb="25">
      <t>フクゴウ</t>
    </rPh>
    <rPh sb="25" eb="27">
      <t>コウリュウ</t>
    </rPh>
    <rPh sb="27" eb="29">
      <t>シセツ</t>
    </rPh>
    <rPh sb="30" eb="34">
      <t>キュウシチョウシャ</t>
    </rPh>
    <rPh sb="34" eb="36">
      <t>アトチ</t>
    </rPh>
    <rPh sb="37" eb="39">
      <t>セイビ</t>
    </rPh>
    <rPh sb="42" eb="44">
      <t>ジギョウ</t>
    </rPh>
    <rPh sb="46" eb="50">
      <t>ボシュウヨウコウ</t>
    </rPh>
    <rPh sb="50" eb="51">
      <t>トウ</t>
    </rPh>
    <rPh sb="58" eb="60">
      <t>テツヅキ</t>
    </rPh>
    <rPh sb="61" eb="62">
      <t>カカ</t>
    </rPh>
    <rPh sb="63" eb="65">
      <t>シツモン</t>
    </rPh>
    <rPh sb="65" eb="66">
      <t>オヨ</t>
    </rPh>
    <rPh sb="67" eb="71">
      <t>タイワジコウ</t>
    </rPh>
    <rPh sb="72" eb="74">
      <t>テイシュツ</t>
    </rPh>
    <phoneticPr fontId="4"/>
  </si>
  <si>
    <t>※９</t>
    <phoneticPr fontId="3"/>
  </si>
  <si>
    <t>※７　</t>
    <phoneticPr fontId="3"/>
  </si>
  <si>
    <t>サービス対価Cの内訳</t>
    <rPh sb="4" eb="6">
      <t>タイカ</t>
    </rPh>
    <rPh sb="8" eb="10">
      <t>ウチワケ</t>
    </rPh>
    <phoneticPr fontId="3"/>
  </si>
  <si>
    <t>開業準備業務</t>
    <phoneticPr fontId="3"/>
  </si>
  <si>
    <t>•建築物保守管理業務
•設備保守管理業務
•外構施設保守管理業務
•什器・備品保守管理業務</t>
    <phoneticPr fontId="3"/>
  </si>
  <si>
    <t>•衛生管理・清掃業務
•保安警備業務</t>
    <phoneticPr fontId="3"/>
  </si>
  <si>
    <t>•修繕等業務</t>
    <phoneticPr fontId="3"/>
  </si>
  <si>
    <t>光熱水費</t>
    <rPh sb="0" eb="2">
      <t>コウネツ</t>
    </rPh>
    <phoneticPr fontId="3"/>
  </si>
  <si>
    <t>維持管理運営業務に係る統括マネジメント業務</t>
    <phoneticPr fontId="3"/>
  </si>
  <si>
    <t>維持管理業務（光熱水費を除く）</t>
    <phoneticPr fontId="3"/>
  </si>
  <si>
    <t>運営業務（光熱水費を除く）</t>
    <rPh sb="0" eb="4">
      <t>ウンエイギョウム</t>
    </rPh>
    <phoneticPr fontId="3"/>
  </si>
  <si>
    <t>サービス対価（施設整備）のうちサービス対価Aは、総額を20億円（税込）として収支計画を提案してください。</t>
    <rPh sb="7" eb="9">
      <t>シセツ</t>
    </rPh>
    <rPh sb="24" eb="26">
      <t>ソウガク</t>
    </rPh>
    <rPh sb="32" eb="34">
      <t>ゼイコミ</t>
    </rPh>
    <phoneticPr fontId="3"/>
  </si>
  <si>
    <t>②サービス対価（施設整備）　提案額</t>
    <rPh sb="5" eb="7">
      <t>タイカ</t>
    </rPh>
    <rPh sb="8" eb="10">
      <t>シセツ</t>
    </rPh>
    <rPh sb="10" eb="12">
      <t>セイビ</t>
    </rPh>
    <rPh sb="14" eb="16">
      <t>テイアン</t>
    </rPh>
    <rPh sb="16" eb="17">
      <t>ガク</t>
    </rPh>
    <phoneticPr fontId="3"/>
  </si>
  <si>
    <t>③サービス対価（維持管理・運営）　提案額</t>
    <rPh sb="5" eb="7">
      <t>タイカ</t>
    </rPh>
    <rPh sb="8" eb="10">
      <t>イジ</t>
    </rPh>
    <rPh sb="10" eb="12">
      <t>カンリ</t>
    </rPh>
    <rPh sb="13" eb="15">
      <t>ウンエイ</t>
    </rPh>
    <rPh sb="17" eb="19">
      <t>テイアン</t>
    </rPh>
    <rPh sb="19" eb="20">
      <t>ガク</t>
    </rPh>
    <phoneticPr fontId="3"/>
  </si>
  <si>
    <t>必要に応じて項目を追加、細分化又は削除してください。ただし、表「サービス対価Cの内訳」については項目区分を変更しないでください。</t>
    <rPh sb="12" eb="15">
      <t>サイブンカ</t>
    </rPh>
    <rPh sb="17" eb="19">
      <t>サクジョ</t>
    </rPh>
    <rPh sb="30" eb="31">
      <t>ヒョウ</t>
    </rPh>
    <rPh sb="48" eb="50">
      <t>コウモク</t>
    </rPh>
    <rPh sb="50" eb="52">
      <t>クブン</t>
    </rPh>
    <rPh sb="53" eb="55">
      <t>ヘンコウ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</si>
</sst>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76" formatCode="0_);\(0\)"/>
    <numFmt numFmtId="177" formatCode="#,##0_);\(#,##0\)"/>
    <numFmt numFmtId="178" formatCode="&quot;第&quot;#&quot;期&quot;"/>
    <numFmt numFmtId="179" formatCode="yyyy/m/d;@"/>
    <numFmt numFmtId="180" formatCode="&quot;令和&quot;#&quot;年度&quot;"/>
  </numFmts>
  <fonts count="25" x14ac:knownFonts="1">
    <font>
      <sz val="11"/>
      <color theme="1"/>
      <name val="游ゴシック"/>
      <family val="2"/>
      <charset val="128"/>
      <scheme val="minor"/>
    </font>
    <font>
      <sz val="11"/>
      <name val="ＭＳ Ｐゴシック"/>
      <family val="3"/>
      <charset val="128"/>
    </font>
    <font>
      <b/>
      <sz val="10"/>
      <name val="ＭＳ Ｐゴシック"/>
      <family val="3"/>
      <charset val="128"/>
    </font>
    <font>
      <sz val="6"/>
      <name val="游ゴシック"/>
      <family val="2"/>
      <charset val="128"/>
      <scheme val="minor"/>
    </font>
    <font>
      <sz val="6"/>
      <name val="ＭＳ Ｐゴシック"/>
      <family val="3"/>
      <charset val="128"/>
    </font>
    <font>
      <sz val="8"/>
      <name val="ＭＳ 明朝"/>
      <family val="1"/>
      <charset val="128"/>
    </font>
    <font>
      <sz val="10"/>
      <name val="ＭＳ 明朝"/>
      <family val="1"/>
      <charset val="128"/>
    </font>
    <font>
      <sz val="6"/>
      <name val="ＭＳ ゴシック"/>
      <family val="3"/>
      <charset val="128"/>
    </font>
    <font>
      <b/>
      <sz val="12"/>
      <name val="ＭＳ ゴシック"/>
      <family val="3"/>
      <charset val="128"/>
    </font>
    <font>
      <sz val="10"/>
      <name val="ＭＳ ゴシック"/>
      <family val="3"/>
      <charset val="128"/>
    </font>
    <font>
      <sz val="10"/>
      <name val="ＭＳ Ｐ明朝"/>
      <family val="1"/>
      <charset val="128"/>
    </font>
    <font>
      <b/>
      <sz val="10"/>
      <name val="ＭＳ ゴシック"/>
      <family val="3"/>
      <charset val="128"/>
    </font>
    <font>
      <sz val="10"/>
      <color rgb="FFFF0000"/>
      <name val="ＭＳ Ｐ明朝"/>
      <family val="1"/>
      <charset val="128"/>
    </font>
    <font>
      <sz val="10"/>
      <color theme="1"/>
      <name val="ＭＳ 明朝"/>
      <family val="1"/>
      <charset val="128"/>
    </font>
    <font>
      <sz val="11"/>
      <color theme="1"/>
      <name val="游ゴシック"/>
      <family val="2"/>
      <charset val="128"/>
      <scheme val="minor"/>
    </font>
    <font>
      <sz val="11"/>
      <color theme="1"/>
      <name val="ＭＳ Ｐゴシック"/>
      <family val="3"/>
      <charset val="128"/>
    </font>
    <font>
      <sz val="11"/>
      <color theme="1"/>
      <name val="游ゴシック"/>
      <family val="3"/>
      <charset val="128"/>
      <scheme val="minor"/>
    </font>
    <font>
      <sz val="6"/>
      <name val="ＭＳ 明朝"/>
      <family val="1"/>
      <charset val="128"/>
    </font>
    <font>
      <b/>
      <sz val="12"/>
      <color theme="1"/>
      <name val="ＭＳ Ｐゴシック"/>
      <family val="3"/>
      <charset val="128"/>
    </font>
    <font>
      <b/>
      <sz val="11"/>
      <name val="ＭＳ ゴシック"/>
      <family val="3"/>
      <charset val="128"/>
    </font>
    <font>
      <b/>
      <sz val="12"/>
      <color theme="1"/>
      <name val="ＭＳ ゴシック"/>
      <family val="3"/>
      <charset val="128"/>
    </font>
    <font>
      <sz val="11"/>
      <color theme="1"/>
      <name val="ＭＳ 明朝"/>
      <family val="1"/>
      <charset val="128"/>
    </font>
    <font>
      <sz val="11"/>
      <name val="ＭＳ 明朝"/>
      <family val="1"/>
      <charset val="128"/>
    </font>
    <font>
      <sz val="10"/>
      <color theme="1"/>
      <name val="ＭＳ Ｐ明朝"/>
      <family val="1"/>
      <charset val="128"/>
    </font>
    <font>
      <sz val="9"/>
      <color theme="1"/>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dotted">
        <color indexed="64"/>
      </left>
      <right style="dotted">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style="thin">
        <color auto="1"/>
      </left>
      <right/>
      <top style="hair">
        <color auto="1"/>
      </top>
      <bottom style="hair">
        <color auto="1"/>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thin">
        <color auto="1"/>
      </right>
      <top style="hair">
        <color auto="1"/>
      </top>
      <bottom style="thin">
        <color auto="1"/>
      </bottom>
      <diagonal/>
    </border>
    <border>
      <left/>
      <right/>
      <top style="hair">
        <color auto="1"/>
      </top>
      <bottom style="thin">
        <color auto="1"/>
      </bottom>
      <diagonal/>
    </border>
    <border>
      <left style="thin">
        <color auto="1"/>
      </left>
      <right/>
      <top style="hair">
        <color auto="1"/>
      </top>
      <bottom style="thin">
        <color auto="1"/>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auto="1"/>
      </left>
      <right style="thin">
        <color auto="1"/>
      </right>
      <top style="hair">
        <color auto="1"/>
      </top>
      <bottom/>
      <diagonal/>
    </border>
    <border>
      <left/>
      <right/>
      <top style="hair">
        <color auto="1"/>
      </top>
      <bottom/>
      <diagonal/>
    </border>
    <border>
      <left style="thin">
        <color auto="1"/>
      </left>
      <right/>
      <top style="hair">
        <color auto="1"/>
      </top>
      <bottom/>
      <diagonal/>
    </border>
    <border>
      <left/>
      <right style="thin">
        <color auto="1"/>
      </right>
      <top style="hair">
        <color indexed="64"/>
      </top>
      <bottom style="hair">
        <color indexed="64"/>
      </bottom>
      <diagonal/>
    </border>
    <border>
      <left/>
      <right style="thin">
        <color auto="1"/>
      </right>
      <top style="thin">
        <color indexed="64"/>
      </top>
      <bottom style="hair">
        <color auto="1"/>
      </bottom>
      <diagonal/>
    </border>
    <border>
      <left/>
      <right style="thin">
        <color indexed="64"/>
      </right>
      <top style="hair">
        <color indexed="64"/>
      </top>
      <bottom/>
      <diagonal/>
    </border>
  </borders>
  <cellStyleXfs count="7">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9" fontId="14" fillId="0" borderId="0" applyFont="0" applyFill="0" applyBorder="0" applyAlignment="0" applyProtection="0">
      <alignment vertical="center"/>
    </xf>
    <xf numFmtId="0" fontId="16" fillId="0" borderId="0">
      <alignment vertical="center"/>
    </xf>
  </cellStyleXfs>
  <cellXfs count="235">
    <xf numFmtId="0" fontId="0" fillId="0" borderId="0" xfId="0">
      <alignment vertical="center"/>
    </xf>
    <xf numFmtId="0" fontId="10" fillId="2" borderId="0" xfId="2" applyFont="1" applyFill="1" applyAlignment="1" applyProtection="1">
      <alignment horizontal="center" vertical="center"/>
      <protection locked="0"/>
    </xf>
    <xf numFmtId="0" fontId="10" fillId="2" borderId="0" xfId="2" applyFont="1" applyFill="1" applyProtection="1">
      <alignment vertical="center"/>
      <protection locked="0"/>
    </xf>
    <xf numFmtId="0" fontId="10" fillId="2" borderId="0" xfId="2" applyFont="1" applyFill="1" applyAlignment="1" applyProtection="1">
      <alignment horizontal="right" vertical="center"/>
      <protection locked="0"/>
    </xf>
    <xf numFmtId="0" fontId="6" fillId="2" borderId="0" xfId="2" applyFont="1" applyFill="1" applyAlignment="1" applyProtection="1">
      <alignment horizontal="left" vertical="center" wrapText="1"/>
      <protection locked="0"/>
    </xf>
    <xf numFmtId="0" fontId="6" fillId="3" borderId="2" xfId="2" applyFont="1" applyFill="1" applyBorder="1" applyAlignment="1" applyProtection="1">
      <alignment horizontal="center" vertical="center"/>
      <protection locked="0"/>
    </xf>
    <xf numFmtId="0" fontId="6" fillId="3" borderId="3" xfId="2" applyFont="1" applyFill="1" applyBorder="1" applyAlignment="1" applyProtection="1">
      <alignment horizontal="center" vertical="center"/>
      <protection locked="0"/>
    </xf>
    <xf numFmtId="0" fontId="6" fillId="3" borderId="4" xfId="2" applyFont="1" applyFill="1" applyBorder="1" applyAlignment="1" applyProtection="1">
      <alignment horizontal="center" vertical="center"/>
      <protection locked="0"/>
    </xf>
    <xf numFmtId="0" fontId="6" fillId="4" borderId="0" xfId="2" applyFont="1" applyFill="1" applyAlignment="1" applyProtection="1">
      <alignment horizontal="left" vertical="center"/>
      <protection locked="0"/>
    </xf>
    <xf numFmtId="0" fontId="12" fillId="2" borderId="0" xfId="2" applyFont="1" applyFill="1" applyProtection="1">
      <alignment vertical="center"/>
      <protection locked="0"/>
    </xf>
    <xf numFmtId="0" fontId="13" fillId="3" borderId="1" xfId="2" applyFont="1" applyFill="1" applyBorder="1" applyAlignment="1" applyProtection="1">
      <alignment horizontal="center" vertical="center"/>
      <protection locked="0"/>
    </xf>
    <xf numFmtId="0" fontId="6" fillId="2" borderId="1" xfId="2" applyFont="1" applyFill="1" applyBorder="1" applyAlignment="1" applyProtection="1">
      <alignment horizontal="center" vertical="center"/>
      <protection locked="0"/>
    </xf>
    <xf numFmtId="0" fontId="6" fillId="2" borderId="1" xfId="2" applyFont="1" applyFill="1" applyBorder="1" applyAlignment="1" applyProtection="1">
      <alignment horizontal="left" vertical="center" wrapText="1"/>
      <protection locked="0"/>
    </xf>
    <xf numFmtId="0" fontId="6" fillId="2" borderId="1" xfId="2" applyFont="1" applyFill="1" applyBorder="1" applyAlignment="1" applyProtection="1">
      <alignment horizontal="center" vertical="center" wrapText="1"/>
      <protection locked="0"/>
    </xf>
    <xf numFmtId="0" fontId="6" fillId="2" borderId="2" xfId="2" applyFont="1" applyFill="1" applyBorder="1" applyAlignment="1" applyProtection="1">
      <alignment horizontal="center" vertical="center" wrapText="1"/>
      <protection locked="0"/>
    </xf>
    <xf numFmtId="0" fontId="6" fillId="2" borderId="7" xfId="2" quotePrefix="1" applyFont="1" applyFill="1" applyBorder="1" applyAlignment="1" applyProtection="1">
      <alignment horizontal="center" vertical="center"/>
      <protection locked="0"/>
    </xf>
    <xf numFmtId="0" fontId="6" fillId="2" borderId="4" xfId="2" applyFont="1" applyFill="1" applyBorder="1" applyAlignment="1" applyProtection="1">
      <alignment horizontal="center" vertical="center" wrapText="1"/>
      <protection locked="0"/>
    </xf>
    <xf numFmtId="0" fontId="6" fillId="2" borderId="7" xfId="2" applyFont="1" applyFill="1" applyBorder="1" applyAlignment="1" applyProtection="1">
      <alignment horizontal="center" vertical="center"/>
      <protection locked="0"/>
    </xf>
    <xf numFmtId="176" fontId="6" fillId="2" borderId="7" xfId="2" applyNumberFormat="1" applyFont="1" applyFill="1" applyBorder="1" applyAlignment="1" applyProtection="1">
      <alignment horizontal="center" vertical="center"/>
      <protection locked="0"/>
    </xf>
    <xf numFmtId="0" fontId="6" fillId="2" borderId="6" xfId="2" applyFont="1" applyFill="1" applyBorder="1" applyAlignment="1" applyProtection="1">
      <alignment horizontal="center" vertical="center" wrapText="1"/>
      <protection locked="0"/>
    </xf>
    <xf numFmtId="0" fontId="6" fillId="2" borderId="6" xfId="2" applyFont="1" applyFill="1" applyBorder="1" applyAlignment="1" applyProtection="1">
      <alignment horizontal="left" vertical="center" wrapText="1"/>
      <protection locked="0"/>
    </xf>
    <xf numFmtId="0" fontId="10" fillId="2" borderId="0" xfId="2" applyFont="1" applyFill="1" applyAlignment="1">
      <alignment horizontal="left" vertical="center"/>
    </xf>
    <xf numFmtId="0" fontId="10" fillId="2" borderId="0" xfId="2" applyFont="1" applyFill="1" applyAlignment="1">
      <alignment horizontal="center" vertical="center"/>
    </xf>
    <xf numFmtId="0" fontId="10" fillId="2" borderId="0" xfId="2" applyFont="1" applyFill="1">
      <alignment vertical="center"/>
    </xf>
    <xf numFmtId="0" fontId="6" fillId="4" borderId="3" xfId="2" applyFont="1" applyFill="1" applyBorder="1" applyAlignment="1" applyProtection="1">
      <alignment horizontal="left" vertical="center"/>
      <protection locked="0"/>
    </xf>
    <xf numFmtId="0" fontId="6" fillId="4" borderId="4" xfId="2" applyFont="1" applyFill="1" applyBorder="1" applyAlignment="1" applyProtection="1">
      <alignment horizontal="left" vertical="center"/>
      <protection locked="0"/>
    </xf>
    <xf numFmtId="0" fontId="15" fillId="0" borderId="0" xfId="0" applyFont="1">
      <alignment vertical="center"/>
    </xf>
    <xf numFmtId="0" fontId="15" fillId="0" borderId="0" xfId="6" applyFont="1">
      <alignment vertical="center"/>
    </xf>
    <xf numFmtId="0" fontId="18" fillId="0" borderId="17" xfId="0" applyFont="1" applyBorder="1" applyAlignment="1">
      <alignment horizontal="centerContinuous" vertical="center"/>
    </xf>
    <xf numFmtId="0" fontId="18" fillId="0" borderId="18" xfId="0" applyFont="1" applyBorder="1" applyAlignment="1">
      <alignment horizontal="centerContinuous" vertical="center"/>
    </xf>
    <xf numFmtId="0" fontId="15" fillId="0" borderId="17" xfId="0" applyFont="1" applyBorder="1" applyAlignment="1">
      <alignment horizontal="centerContinuous" vertical="center"/>
    </xf>
    <xf numFmtId="0" fontId="15" fillId="0" borderId="18" xfId="0" applyFont="1" applyBorder="1" applyAlignment="1">
      <alignment horizontal="centerContinuous" vertical="center"/>
    </xf>
    <xf numFmtId="0" fontId="19" fillId="2" borderId="0" xfId="2" applyFont="1" applyFill="1" applyAlignment="1">
      <alignment horizontal="left" vertical="center"/>
    </xf>
    <xf numFmtId="0" fontId="21" fillId="0" borderId="0" xfId="0" applyFont="1" applyAlignment="1">
      <alignment horizontal="right" vertical="center"/>
    </xf>
    <xf numFmtId="0" fontId="21" fillId="0" borderId="0" xfId="0" applyFont="1">
      <alignment vertical="center"/>
    </xf>
    <xf numFmtId="0" fontId="21" fillId="4" borderId="0" xfId="0" applyFont="1" applyFill="1" applyAlignment="1">
      <alignment horizontal="right" vertical="center"/>
    </xf>
    <xf numFmtId="0" fontId="22" fillId="5" borderId="1" xfId="0" applyFont="1" applyFill="1" applyBorder="1" applyAlignment="1">
      <alignment horizontal="centerContinuous" vertical="center"/>
    </xf>
    <xf numFmtId="177" fontId="22" fillId="0" borderId="1" xfId="0" applyNumberFormat="1" applyFont="1" applyBorder="1" applyAlignment="1">
      <alignment horizontal="right" vertical="center"/>
    </xf>
    <xf numFmtId="0" fontId="22" fillId="0" borderId="0" xfId="0" applyFont="1" applyAlignment="1">
      <alignment horizontal="center" vertical="center"/>
    </xf>
    <xf numFmtId="177" fontId="22" fillId="0" borderId="0" xfId="0" applyNumberFormat="1" applyFont="1" applyAlignment="1">
      <alignment horizontal="right" vertical="center"/>
    </xf>
    <xf numFmtId="0" fontId="21" fillId="0" borderId="0" xfId="6" applyFont="1">
      <alignment vertical="center"/>
    </xf>
    <xf numFmtId="0" fontId="13" fillId="0" borderId="0" xfId="6" applyFont="1">
      <alignment vertical="center"/>
    </xf>
    <xf numFmtId="0" fontId="13" fillId="0" borderId="0" xfId="0" applyFont="1">
      <alignment vertical="center"/>
    </xf>
    <xf numFmtId="0" fontId="20" fillId="0" borderId="19" xfId="0" applyFont="1" applyBorder="1" applyAlignment="1">
      <alignment horizontal="centerContinuous" vertical="center"/>
    </xf>
    <xf numFmtId="0" fontId="22" fillId="5" borderId="8" xfId="0" applyFont="1" applyFill="1" applyBorder="1" applyAlignment="1">
      <alignment horizontal="center" vertical="center"/>
    </xf>
    <xf numFmtId="178" fontId="22" fillId="5" borderId="8" xfId="0" applyNumberFormat="1" applyFont="1" applyFill="1" applyBorder="1" applyAlignment="1">
      <alignment horizontal="center" vertical="center"/>
    </xf>
    <xf numFmtId="178" fontId="22" fillId="5" borderId="9" xfId="0" applyNumberFormat="1" applyFont="1" applyFill="1" applyBorder="1" applyAlignment="1">
      <alignment horizontal="center" vertical="center"/>
    </xf>
    <xf numFmtId="0" fontId="22" fillId="0" borderId="1" xfId="0" applyFont="1" applyBorder="1" applyAlignment="1">
      <alignment horizontal="center" vertical="center"/>
    </xf>
    <xf numFmtId="0" fontId="22" fillId="0" borderId="1" xfId="0" applyFont="1" applyBorder="1" applyAlignment="1">
      <alignment horizontal="left" vertical="center"/>
    </xf>
    <xf numFmtId="0" fontId="22" fillId="0" borderId="1" xfId="0" applyFont="1" applyBorder="1">
      <alignment vertical="center"/>
    </xf>
    <xf numFmtId="9" fontId="22" fillId="0" borderId="1" xfId="5" applyFont="1" applyFill="1" applyBorder="1" applyAlignment="1">
      <alignment horizontal="right" vertical="center"/>
    </xf>
    <xf numFmtId="0" fontId="22" fillId="3" borderId="1" xfId="0" applyFont="1" applyFill="1" applyBorder="1" applyAlignment="1">
      <alignment horizontal="centerContinuous" vertical="center"/>
    </xf>
    <xf numFmtId="177" fontId="22" fillId="3" borderId="1" xfId="0" applyNumberFormat="1" applyFont="1" applyFill="1" applyBorder="1" applyAlignment="1">
      <alignment horizontal="right" vertical="center"/>
    </xf>
    <xf numFmtId="9" fontId="22" fillId="3" borderId="1" xfId="5" applyFont="1" applyFill="1" applyBorder="1" applyAlignment="1">
      <alignment horizontal="right" vertical="center"/>
    </xf>
    <xf numFmtId="0" fontId="22" fillId="5" borderId="1" xfId="0" applyFont="1" applyFill="1" applyBorder="1" applyAlignment="1">
      <alignment horizontal="center" vertical="center"/>
    </xf>
    <xf numFmtId="178" fontId="22" fillId="5" borderId="2" xfId="0" applyNumberFormat="1" applyFont="1" applyFill="1" applyBorder="1" applyAlignment="1">
      <alignment horizontal="centerContinuous" vertical="center"/>
    </xf>
    <xf numFmtId="178" fontId="22" fillId="5" borderId="4" xfId="0" applyNumberFormat="1" applyFont="1" applyFill="1" applyBorder="1" applyAlignment="1">
      <alignment horizontal="centerContinuous" vertical="center"/>
    </xf>
    <xf numFmtId="10" fontId="22" fillId="0" borderId="1" xfId="0" applyNumberFormat="1" applyFont="1" applyBorder="1" applyAlignment="1">
      <alignment horizontal="center" vertical="center"/>
    </xf>
    <xf numFmtId="0" fontId="21" fillId="3" borderId="2" xfId="0" applyFont="1" applyFill="1" applyBorder="1" applyAlignment="1">
      <alignment horizontal="centerContinuous" vertical="center"/>
    </xf>
    <xf numFmtId="0" fontId="21" fillId="3" borderId="3" xfId="0" applyFont="1" applyFill="1" applyBorder="1" applyAlignment="1">
      <alignment horizontal="centerContinuous" vertical="center"/>
    </xf>
    <xf numFmtId="0" fontId="21" fillId="3" borderId="4" xfId="0" applyFont="1" applyFill="1" applyBorder="1" applyAlignment="1">
      <alignment horizontal="centerContinuous" vertical="center"/>
    </xf>
    <xf numFmtId="3" fontId="21" fillId="3" borderId="2" xfId="0" applyNumberFormat="1" applyFont="1" applyFill="1" applyBorder="1">
      <alignment vertical="center"/>
    </xf>
    <xf numFmtId="0" fontId="21" fillId="3" borderId="4" xfId="0" applyFont="1" applyFill="1" applyBorder="1">
      <alignment vertical="center"/>
    </xf>
    <xf numFmtId="0" fontId="13" fillId="0" borderId="0" xfId="6" applyFont="1" applyAlignment="1">
      <alignment horizontal="left" vertical="top"/>
    </xf>
    <xf numFmtId="0" fontId="22" fillId="5" borderId="16" xfId="0" applyFont="1" applyFill="1" applyBorder="1" applyAlignment="1">
      <alignment horizontal="center" vertical="center"/>
    </xf>
    <xf numFmtId="0" fontId="22" fillId="5" borderId="6" xfId="0" applyFont="1" applyFill="1" applyBorder="1" applyAlignment="1">
      <alignment horizontal="center" vertical="center"/>
    </xf>
    <xf numFmtId="0" fontId="22" fillId="5" borderId="15" xfId="0" applyFont="1" applyFill="1" applyBorder="1" applyAlignment="1">
      <alignment horizontal="center" vertical="center"/>
    </xf>
    <xf numFmtId="180" fontId="22" fillId="5" borderId="1" xfId="0" applyNumberFormat="1" applyFont="1" applyFill="1" applyBorder="1" applyAlignment="1">
      <alignment horizontal="center" vertical="center"/>
    </xf>
    <xf numFmtId="0" fontId="22" fillId="5" borderId="13" xfId="0" applyFont="1" applyFill="1" applyBorder="1" applyAlignment="1">
      <alignment horizontal="centerContinuous" vertical="center"/>
    </xf>
    <xf numFmtId="0" fontId="22" fillId="5" borderId="0" xfId="0" applyFont="1" applyFill="1" applyAlignment="1">
      <alignment horizontal="centerContinuous" vertical="center"/>
    </xf>
    <xf numFmtId="0" fontId="22" fillId="5" borderId="12" xfId="0" applyFont="1" applyFill="1" applyBorder="1" applyAlignment="1">
      <alignment horizontal="centerContinuous" vertical="center"/>
    </xf>
    <xf numFmtId="178" fontId="22" fillId="5" borderId="1" xfId="0" applyNumberFormat="1" applyFont="1" applyFill="1" applyBorder="1" applyAlignment="1">
      <alignment horizontal="center" vertical="center"/>
    </xf>
    <xf numFmtId="0" fontId="22" fillId="5" borderId="14" xfId="0" applyFont="1" applyFill="1" applyBorder="1" applyAlignment="1">
      <alignment horizontal="center" vertical="center"/>
    </xf>
    <xf numFmtId="0" fontId="22" fillId="5" borderId="11" xfId="0" applyFont="1" applyFill="1" applyBorder="1">
      <alignment vertical="center"/>
    </xf>
    <xf numFmtId="0" fontId="22" fillId="5" borderId="5" xfId="0" applyFont="1" applyFill="1" applyBorder="1">
      <alignment vertical="center"/>
    </xf>
    <xf numFmtId="0" fontId="22" fillId="5" borderId="10" xfId="0" applyFont="1" applyFill="1" applyBorder="1">
      <alignment vertical="center"/>
    </xf>
    <xf numFmtId="179" fontId="22" fillId="5" borderId="14" xfId="0" applyNumberFormat="1" applyFont="1" applyFill="1" applyBorder="1" applyAlignment="1">
      <alignment horizontal="center" vertical="center"/>
    </xf>
    <xf numFmtId="0" fontId="22" fillId="5" borderId="14" xfId="0" applyFont="1" applyFill="1" applyBorder="1">
      <alignment vertical="center"/>
    </xf>
    <xf numFmtId="0" fontId="21" fillId="3" borderId="16" xfId="0" applyFont="1" applyFill="1" applyBorder="1">
      <alignment vertical="center"/>
    </xf>
    <xf numFmtId="0" fontId="21" fillId="3" borderId="3" xfId="0" applyFont="1" applyFill="1" applyBorder="1">
      <alignment vertical="center"/>
    </xf>
    <xf numFmtId="3" fontId="21" fillId="3" borderId="1" xfId="0" applyNumberFormat="1" applyFont="1" applyFill="1" applyBorder="1">
      <alignment vertical="center"/>
    </xf>
    <xf numFmtId="0" fontId="21" fillId="3" borderId="13" xfId="0" applyFont="1" applyFill="1" applyBorder="1">
      <alignment vertical="center"/>
    </xf>
    <xf numFmtId="0" fontId="21" fillId="3" borderId="25" xfId="0" applyFont="1" applyFill="1" applyBorder="1">
      <alignment vertical="center"/>
    </xf>
    <xf numFmtId="0" fontId="21" fillId="3" borderId="24" xfId="0" applyFont="1" applyFill="1" applyBorder="1">
      <alignment vertical="center"/>
    </xf>
    <xf numFmtId="3" fontId="21" fillId="3" borderId="23" xfId="0" applyNumberFormat="1" applyFont="1" applyFill="1" applyBorder="1">
      <alignment vertical="center"/>
    </xf>
    <xf numFmtId="0" fontId="21" fillId="0" borderId="31" xfId="0" applyFont="1" applyBorder="1" applyAlignment="1">
      <alignment horizontal="left" vertical="center" indent="1"/>
    </xf>
    <xf numFmtId="0" fontId="21" fillId="0" borderId="30" xfId="0" applyFont="1" applyBorder="1">
      <alignment vertical="center"/>
    </xf>
    <xf numFmtId="3" fontId="21" fillId="0" borderId="29" xfId="0" applyNumberFormat="1" applyFont="1" applyBorder="1">
      <alignment vertical="center"/>
    </xf>
    <xf numFmtId="0" fontId="21" fillId="0" borderId="22" xfId="0" applyFont="1" applyBorder="1" applyAlignment="1">
      <alignment horizontal="left" vertical="center" indent="1"/>
    </xf>
    <xf numFmtId="0" fontId="21" fillId="0" borderId="21" xfId="0" applyFont="1" applyBorder="1">
      <alignment vertical="center"/>
    </xf>
    <xf numFmtId="3" fontId="21" fillId="0" borderId="20" xfId="0" applyNumberFormat="1" applyFont="1" applyBorder="1">
      <alignment vertical="center"/>
    </xf>
    <xf numFmtId="0" fontId="21" fillId="0" borderId="34" xfId="0" applyFont="1" applyBorder="1" applyAlignment="1">
      <alignment horizontal="left" vertical="center" indent="2"/>
    </xf>
    <xf numFmtId="0" fontId="21" fillId="0" borderId="34" xfId="0" applyFont="1" applyBorder="1" applyAlignment="1">
      <alignment horizontal="left" vertical="center" indent="1"/>
    </xf>
    <xf numFmtId="0" fontId="21" fillId="0" borderId="33" xfId="0" applyFont="1" applyBorder="1">
      <alignment vertical="center"/>
    </xf>
    <xf numFmtId="3" fontId="21" fillId="0" borderId="32" xfId="0" applyNumberFormat="1" applyFont="1" applyBorder="1">
      <alignment vertical="center"/>
    </xf>
    <xf numFmtId="0" fontId="21" fillId="3" borderId="34" xfId="0" applyFont="1" applyFill="1" applyBorder="1">
      <alignment vertical="center"/>
    </xf>
    <xf numFmtId="0" fontId="21" fillId="3" borderId="33" xfId="0" applyFont="1" applyFill="1" applyBorder="1">
      <alignment vertical="center"/>
    </xf>
    <xf numFmtId="3" fontId="21" fillId="3" borderId="32" xfId="0" applyNumberFormat="1" applyFont="1" applyFill="1" applyBorder="1">
      <alignment vertical="center"/>
    </xf>
    <xf numFmtId="0" fontId="21" fillId="3" borderId="11" xfId="0" applyFont="1" applyFill="1" applyBorder="1">
      <alignment vertical="center"/>
    </xf>
    <xf numFmtId="0" fontId="21" fillId="0" borderId="28" xfId="0" applyFont="1" applyBorder="1" applyAlignment="1">
      <alignment horizontal="left" vertical="center" indent="1"/>
    </xf>
    <xf numFmtId="0" fontId="21" fillId="0" borderId="27" xfId="0" applyFont="1" applyBorder="1">
      <alignment vertical="center"/>
    </xf>
    <xf numFmtId="3" fontId="21" fillId="0" borderId="26" xfId="0" applyNumberFormat="1" applyFont="1" applyBorder="1">
      <alignment vertical="center"/>
    </xf>
    <xf numFmtId="0" fontId="21" fillId="3" borderId="2" xfId="0" applyFont="1" applyFill="1" applyBorder="1">
      <alignment vertical="center"/>
    </xf>
    <xf numFmtId="0" fontId="21" fillId="3" borderId="9" xfId="0" applyFont="1" applyFill="1" applyBorder="1">
      <alignment vertical="center"/>
    </xf>
    <xf numFmtId="0" fontId="21" fillId="0" borderId="3" xfId="0" applyFont="1" applyBorder="1">
      <alignment vertical="center"/>
    </xf>
    <xf numFmtId="3" fontId="21" fillId="0" borderId="1" xfId="0" applyNumberFormat="1" applyFont="1" applyBorder="1">
      <alignment vertical="center"/>
    </xf>
    <xf numFmtId="0" fontId="21" fillId="0" borderId="25" xfId="0" applyFont="1" applyBorder="1">
      <alignment vertical="center"/>
    </xf>
    <xf numFmtId="0" fontId="21" fillId="0" borderId="24" xfId="0" applyFont="1" applyBorder="1">
      <alignment vertical="center"/>
    </xf>
    <xf numFmtId="3" fontId="21" fillId="0" borderId="23" xfId="0" applyNumberFormat="1" applyFont="1" applyBorder="1">
      <alignment vertical="center"/>
    </xf>
    <xf numFmtId="0" fontId="21" fillId="0" borderId="31" xfId="0" applyFont="1" applyBorder="1">
      <alignment vertical="center"/>
    </xf>
    <xf numFmtId="0" fontId="21" fillId="0" borderId="22" xfId="0" applyFont="1" applyBorder="1">
      <alignment vertical="center"/>
    </xf>
    <xf numFmtId="0" fontId="21" fillId="0" borderId="28" xfId="0" applyFont="1" applyBorder="1">
      <alignment vertical="center"/>
    </xf>
    <xf numFmtId="4" fontId="21" fillId="3" borderId="1" xfId="0" applyNumberFormat="1" applyFont="1" applyFill="1" applyBorder="1">
      <alignment vertical="center"/>
    </xf>
    <xf numFmtId="180" fontId="22" fillId="5" borderId="2" xfId="0" applyNumberFormat="1" applyFont="1" applyFill="1" applyBorder="1" applyAlignment="1">
      <alignment horizontal="centerContinuous" vertical="center"/>
    </xf>
    <xf numFmtId="180" fontId="22" fillId="5" borderId="3" xfId="0" applyNumberFormat="1" applyFont="1" applyFill="1" applyBorder="1" applyAlignment="1">
      <alignment horizontal="centerContinuous" vertical="center"/>
    </xf>
    <xf numFmtId="180" fontId="22" fillId="5" borderId="4" xfId="0" applyNumberFormat="1" applyFont="1" applyFill="1" applyBorder="1" applyAlignment="1">
      <alignment horizontal="centerContinuous" vertical="center"/>
    </xf>
    <xf numFmtId="0" fontId="21" fillId="3" borderId="6" xfId="0" applyFont="1" applyFill="1" applyBorder="1">
      <alignment vertical="center"/>
    </xf>
    <xf numFmtId="3" fontId="21" fillId="3" borderId="4" xfId="0" applyNumberFormat="1" applyFont="1" applyFill="1" applyBorder="1">
      <alignment vertical="center"/>
    </xf>
    <xf numFmtId="0" fontId="21" fillId="0" borderId="16" xfId="0" applyFont="1" applyBorder="1">
      <alignment vertical="center"/>
    </xf>
    <xf numFmtId="0" fontId="21" fillId="0" borderId="6" xfId="0" applyFont="1" applyBorder="1">
      <alignment vertical="center"/>
    </xf>
    <xf numFmtId="3" fontId="21" fillId="0" borderId="4" xfId="0" applyNumberFormat="1" applyFont="1" applyBorder="1">
      <alignment vertical="center"/>
    </xf>
    <xf numFmtId="3" fontId="21" fillId="0" borderId="8" xfId="0" applyNumberFormat="1" applyFont="1" applyBorder="1">
      <alignment vertical="center"/>
    </xf>
    <xf numFmtId="0" fontId="21" fillId="0" borderId="13" xfId="0" applyFont="1" applyBorder="1">
      <alignment vertical="center"/>
    </xf>
    <xf numFmtId="0" fontId="21" fillId="0" borderId="23" xfId="0" applyFont="1" applyBorder="1">
      <alignment vertical="center"/>
    </xf>
    <xf numFmtId="0" fontId="21" fillId="0" borderId="20" xfId="0" applyFont="1" applyBorder="1">
      <alignment vertical="center"/>
    </xf>
    <xf numFmtId="0" fontId="21" fillId="0" borderId="11" xfId="0" applyFont="1" applyBorder="1">
      <alignment vertical="center"/>
    </xf>
    <xf numFmtId="0" fontId="21" fillId="0" borderId="26" xfId="0" applyFont="1" applyBorder="1">
      <alignment vertical="center"/>
    </xf>
    <xf numFmtId="3" fontId="21" fillId="0" borderId="14" xfId="0" applyNumberFormat="1" applyFont="1" applyBorder="1">
      <alignment vertical="center"/>
    </xf>
    <xf numFmtId="0" fontId="21" fillId="3" borderId="0" xfId="0" applyFont="1" applyFill="1">
      <alignment vertical="center"/>
    </xf>
    <xf numFmtId="0" fontId="21" fillId="3" borderId="5" xfId="0" applyFont="1" applyFill="1" applyBorder="1">
      <alignment vertical="center"/>
    </xf>
    <xf numFmtId="3" fontId="21" fillId="3" borderId="9" xfId="0" applyNumberFormat="1" applyFont="1" applyFill="1" applyBorder="1">
      <alignment vertical="center"/>
    </xf>
    <xf numFmtId="0" fontId="21" fillId="0" borderId="34" xfId="0" applyFont="1" applyBorder="1">
      <alignment vertical="center"/>
    </xf>
    <xf numFmtId="0" fontId="21" fillId="0" borderId="32" xfId="0" applyFont="1" applyBorder="1">
      <alignment vertical="center"/>
    </xf>
    <xf numFmtId="0" fontId="21" fillId="4" borderId="0" xfId="0" applyFont="1" applyFill="1">
      <alignment vertical="center"/>
    </xf>
    <xf numFmtId="0" fontId="21" fillId="0" borderId="36" xfId="0" applyFont="1" applyBorder="1">
      <alignment vertical="center"/>
    </xf>
    <xf numFmtId="0" fontId="21" fillId="0" borderId="35" xfId="0" applyFont="1" applyBorder="1">
      <alignment vertical="center"/>
    </xf>
    <xf numFmtId="0" fontId="21" fillId="3" borderId="14" xfId="0" applyFont="1" applyFill="1" applyBorder="1">
      <alignment vertical="center"/>
    </xf>
    <xf numFmtId="0" fontId="21" fillId="3" borderId="1" xfId="0" applyFont="1" applyFill="1" applyBorder="1">
      <alignment vertical="center"/>
    </xf>
    <xf numFmtId="0" fontId="21" fillId="0" borderId="8" xfId="0" applyFont="1" applyBorder="1">
      <alignment vertical="center"/>
    </xf>
    <xf numFmtId="0" fontId="21" fillId="0" borderId="14" xfId="0" applyFont="1" applyBorder="1">
      <alignment vertical="center"/>
    </xf>
    <xf numFmtId="0" fontId="23" fillId="2" borderId="0" xfId="2" applyFont="1" applyFill="1" applyAlignment="1">
      <alignment horizontal="left" vertical="center"/>
    </xf>
    <xf numFmtId="0" fontId="6" fillId="3" borderId="1" xfId="2" applyFont="1" applyFill="1" applyBorder="1" applyAlignment="1" applyProtection="1">
      <alignment horizontal="center" vertical="center"/>
      <protection locked="0"/>
    </xf>
    <xf numFmtId="0" fontId="21" fillId="0" borderId="1" xfId="0" applyFont="1" applyBorder="1">
      <alignment vertical="center"/>
    </xf>
    <xf numFmtId="0" fontId="2" fillId="0" borderId="0" xfId="1" applyFont="1" applyAlignment="1" applyProtection="1">
      <alignment vertical="center"/>
      <protection locked="0"/>
    </xf>
    <xf numFmtId="0" fontId="11" fillId="2" borderId="0" xfId="2" applyFont="1" applyFill="1" applyAlignment="1" applyProtection="1">
      <alignment horizontal="left" vertical="center"/>
      <protection locked="0"/>
    </xf>
    <xf numFmtId="0" fontId="9" fillId="2" borderId="0" xfId="2" applyFont="1" applyFill="1" applyAlignment="1" applyProtection="1">
      <alignment horizontal="left" vertical="center"/>
      <protection locked="0"/>
    </xf>
    <xf numFmtId="0" fontId="6" fillId="0" borderId="0" xfId="3" applyFont="1" applyProtection="1">
      <alignment vertical="center"/>
      <protection locked="0"/>
    </xf>
    <xf numFmtId="0" fontId="8" fillId="2" borderId="0" xfId="2" applyFont="1" applyFill="1" applyAlignment="1" applyProtection="1">
      <alignment horizontal="center" vertical="center"/>
      <protection locked="0"/>
    </xf>
    <xf numFmtId="0" fontId="11" fillId="2" borderId="0" xfId="2" applyFont="1" applyFill="1" applyAlignment="1" applyProtection="1">
      <alignment horizontal="center" vertical="center"/>
      <protection locked="0"/>
    </xf>
    <xf numFmtId="0" fontId="5" fillId="3" borderId="2" xfId="2" applyFont="1" applyFill="1" applyBorder="1" applyAlignment="1" applyProtection="1">
      <alignment horizontal="center" vertical="center" shrinkToFit="1"/>
      <protection locked="0"/>
    </xf>
    <xf numFmtId="0" fontId="5" fillId="3" borderId="7" xfId="2" applyFont="1" applyFill="1" applyBorder="1" applyAlignment="1" applyProtection="1">
      <alignment horizontal="center" vertical="center" shrinkToFit="1"/>
      <protection locked="0"/>
    </xf>
    <xf numFmtId="0" fontId="13" fillId="0" borderId="1" xfId="3" applyFont="1" applyBorder="1" applyAlignment="1" applyProtection="1">
      <alignment horizontal="center" vertical="center"/>
      <protection locked="0"/>
    </xf>
    <xf numFmtId="0" fontId="13" fillId="0" borderId="2" xfId="3" applyFont="1" applyBorder="1" applyAlignment="1" applyProtection="1">
      <alignment horizontal="center" vertical="center"/>
      <protection locked="0"/>
    </xf>
    <xf numFmtId="0" fontId="13" fillId="0" borderId="7" xfId="3" quotePrefix="1" applyFont="1" applyBorder="1" applyAlignment="1" applyProtection="1">
      <alignment horizontal="center" vertical="center"/>
      <protection locked="0"/>
    </xf>
    <xf numFmtId="49" fontId="13" fillId="0" borderId="7" xfId="3" quotePrefix="1" applyNumberFormat="1" applyFont="1" applyBorder="1" applyAlignment="1" applyProtection="1">
      <alignment horizontal="center" vertical="center"/>
      <protection locked="0"/>
    </xf>
    <xf numFmtId="0" fontId="13" fillId="0" borderId="4" xfId="3" applyFont="1" applyBorder="1" applyAlignment="1" applyProtection="1">
      <alignment horizontal="center" vertical="center" wrapText="1"/>
      <protection locked="0"/>
    </xf>
    <xf numFmtId="0" fontId="6" fillId="0" borderId="1" xfId="3" applyFont="1" applyBorder="1" applyAlignment="1" applyProtection="1">
      <alignment horizontal="left" vertical="center"/>
      <protection locked="0"/>
    </xf>
    <xf numFmtId="0" fontId="6" fillId="2" borderId="0" xfId="2" applyFont="1" applyFill="1" applyAlignment="1" applyProtection="1">
      <alignment horizontal="left" vertical="center"/>
      <protection locked="0"/>
    </xf>
    <xf numFmtId="0" fontId="10" fillId="2" borderId="0" xfId="2" applyFont="1" applyFill="1" applyAlignment="1" applyProtection="1">
      <alignment horizontal="left" vertical="center"/>
      <protection locked="0"/>
    </xf>
    <xf numFmtId="0" fontId="12" fillId="2" borderId="0" xfId="2" applyFont="1" applyFill="1" applyAlignment="1" applyProtection="1">
      <alignment horizontal="left" vertical="center"/>
      <protection locked="0"/>
    </xf>
    <xf numFmtId="0" fontId="6" fillId="2" borderId="0" xfId="2" applyFont="1" applyFill="1" applyAlignment="1" applyProtection="1">
      <alignment horizontal="center" vertical="center"/>
      <protection locked="0"/>
    </xf>
    <xf numFmtId="0" fontId="6" fillId="2" borderId="0" xfId="2" applyFont="1" applyFill="1" applyAlignment="1" applyProtection="1">
      <alignment horizontal="left" vertical="top" wrapText="1"/>
      <protection locked="0"/>
    </xf>
    <xf numFmtId="0" fontId="6" fillId="2" borderId="5" xfId="2" applyFont="1" applyFill="1" applyBorder="1" applyAlignment="1" applyProtection="1">
      <alignment horizontal="center" vertical="center"/>
      <protection locked="0"/>
    </xf>
    <xf numFmtId="0" fontId="8" fillId="2" borderId="0" xfId="2" applyFont="1" applyFill="1" applyAlignment="1" applyProtection="1">
      <alignment horizontal="center" vertical="center" wrapText="1"/>
      <protection locked="0"/>
    </xf>
    <xf numFmtId="0" fontId="8" fillId="2" borderId="0" xfId="2" applyFont="1" applyFill="1" applyAlignment="1" applyProtection="1">
      <alignment horizontal="center" vertical="center"/>
      <protection locked="0"/>
    </xf>
    <xf numFmtId="0" fontId="6" fillId="2" borderId="0" xfId="2" applyFont="1" applyFill="1" applyAlignment="1" applyProtection="1">
      <alignment horizontal="left" vertical="center" wrapText="1"/>
      <protection locked="0"/>
    </xf>
    <xf numFmtId="0" fontId="6" fillId="3" borderId="2" xfId="2" applyFont="1" applyFill="1" applyBorder="1" applyAlignment="1" applyProtection="1">
      <alignment horizontal="center" vertical="center"/>
      <protection locked="0"/>
    </xf>
    <xf numFmtId="0" fontId="6" fillId="3" borderId="3" xfId="2" applyFont="1" applyFill="1" applyBorder="1" applyAlignment="1" applyProtection="1">
      <alignment horizontal="center" vertical="center"/>
      <protection locked="0"/>
    </xf>
    <xf numFmtId="0" fontId="6" fillId="3" borderId="4" xfId="2" applyFont="1" applyFill="1" applyBorder="1" applyAlignment="1" applyProtection="1">
      <alignment horizontal="center" vertical="center"/>
      <protection locked="0"/>
    </xf>
    <xf numFmtId="0" fontId="6" fillId="4" borderId="3" xfId="2" applyFont="1" applyFill="1" applyBorder="1" applyAlignment="1" applyProtection="1">
      <alignment horizontal="left" vertical="center"/>
      <protection locked="0"/>
    </xf>
    <xf numFmtId="0" fontId="6" fillId="4" borderId="4" xfId="2" applyFont="1" applyFill="1" applyBorder="1" applyAlignment="1" applyProtection="1">
      <alignment horizontal="left" vertical="center"/>
      <protection locked="0"/>
    </xf>
    <xf numFmtId="0" fontId="6" fillId="4" borderId="2" xfId="2" applyFont="1" applyFill="1" applyBorder="1" applyAlignment="1" applyProtection="1">
      <alignment horizontal="left" vertical="center"/>
      <protection locked="0"/>
    </xf>
    <xf numFmtId="0" fontId="6" fillId="3" borderId="1" xfId="2" applyFont="1" applyFill="1" applyBorder="1" applyAlignment="1" applyProtection="1">
      <alignment horizontal="center" vertical="center" wrapText="1"/>
      <protection locked="0"/>
    </xf>
    <xf numFmtId="0" fontId="6" fillId="2" borderId="2" xfId="2" applyFont="1" applyFill="1" applyBorder="1" applyAlignment="1" applyProtection="1">
      <alignment horizontal="left" vertical="center" wrapText="1"/>
      <protection locked="0"/>
    </xf>
    <xf numFmtId="0" fontId="6" fillId="2" borderId="3" xfId="2" applyFont="1" applyFill="1" applyBorder="1" applyAlignment="1" applyProtection="1">
      <alignment horizontal="left" vertical="center" wrapText="1"/>
      <protection locked="0"/>
    </xf>
    <xf numFmtId="0" fontId="6" fillId="2" borderId="4" xfId="2" applyFont="1" applyFill="1" applyBorder="1" applyAlignment="1" applyProtection="1">
      <alignment horizontal="left" vertical="center" wrapText="1"/>
      <protection locked="0"/>
    </xf>
    <xf numFmtId="0" fontId="10" fillId="2" borderId="0" xfId="2" applyFont="1" applyFill="1" applyAlignment="1" applyProtection="1">
      <alignment horizontal="left" vertical="center"/>
      <protection locked="0"/>
    </xf>
    <xf numFmtId="0" fontId="10" fillId="2" borderId="0" xfId="2" applyFont="1" applyFill="1" applyProtection="1">
      <alignment vertical="center"/>
      <protection locked="0"/>
    </xf>
    <xf numFmtId="0" fontId="6" fillId="3" borderId="1" xfId="2" applyFont="1" applyFill="1" applyBorder="1" applyAlignment="1" applyProtection="1">
      <alignment horizontal="center" vertical="center"/>
      <protection locked="0"/>
    </xf>
    <xf numFmtId="0" fontId="6" fillId="3" borderId="1" xfId="4" applyFont="1" applyFill="1" applyBorder="1" applyAlignment="1" applyProtection="1">
      <alignment horizontal="center" vertical="center"/>
      <protection locked="0"/>
    </xf>
    <xf numFmtId="0" fontId="6" fillId="3" borderId="8" xfId="4" applyFont="1" applyFill="1" applyBorder="1" applyAlignment="1" applyProtection="1">
      <alignment horizontal="center" vertical="center" wrapText="1"/>
      <protection locked="0"/>
    </xf>
    <xf numFmtId="0" fontId="6" fillId="3" borderId="9" xfId="4" applyFont="1" applyFill="1" applyBorder="1" applyAlignment="1" applyProtection="1">
      <alignment horizontal="center" vertical="center" wrapText="1"/>
      <protection locked="0"/>
    </xf>
    <xf numFmtId="0" fontId="6" fillId="2" borderId="0" xfId="2" applyFont="1" applyFill="1" applyAlignment="1" applyProtection="1">
      <alignment horizontal="left" vertical="center"/>
      <protection locked="0"/>
    </xf>
    <xf numFmtId="0" fontId="10" fillId="2" borderId="0" xfId="2" applyFont="1" applyFill="1" applyAlignment="1" applyProtection="1">
      <alignment vertical="center" wrapText="1"/>
      <protection locked="0"/>
    </xf>
    <xf numFmtId="0" fontId="6" fillId="3" borderId="1" xfId="2" applyFont="1" applyFill="1" applyBorder="1" applyAlignment="1" applyProtection="1">
      <alignment vertical="center" textRotation="255"/>
      <protection locked="0"/>
    </xf>
    <xf numFmtId="0" fontId="6" fillId="3" borderId="1" xfId="4" applyFont="1" applyFill="1" applyBorder="1" applyAlignment="1" applyProtection="1">
      <alignment horizontal="center" vertical="center" wrapText="1"/>
      <protection locked="0"/>
    </xf>
    <xf numFmtId="0" fontId="20" fillId="0" borderId="0" xfId="0" applyFont="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left" vertical="center" wrapText="1"/>
    </xf>
    <xf numFmtId="0" fontId="22" fillId="0" borderId="8" xfId="0" applyFont="1" applyBorder="1" applyAlignment="1">
      <alignment horizontal="center" vertical="center"/>
    </xf>
    <xf numFmtId="0" fontId="22" fillId="0" borderId="14" xfId="0" applyFont="1" applyBorder="1" applyAlignment="1">
      <alignment horizontal="center" vertical="center"/>
    </xf>
    <xf numFmtId="0" fontId="22" fillId="0" borderId="9" xfId="0" applyFont="1" applyBorder="1" applyAlignment="1">
      <alignment horizontal="center" vertical="center"/>
    </xf>
    <xf numFmtId="178" fontId="22" fillId="0" borderId="15" xfId="0" applyNumberFormat="1" applyFont="1" applyBorder="1" applyAlignment="1">
      <alignment horizontal="left" vertical="center"/>
    </xf>
    <xf numFmtId="178" fontId="22" fillId="0" borderId="12" xfId="0" applyNumberFormat="1" applyFont="1" applyBorder="1" applyAlignment="1">
      <alignment horizontal="left" vertical="center"/>
    </xf>
    <xf numFmtId="178" fontId="22" fillId="0" borderId="10" xfId="0" applyNumberFormat="1" applyFont="1" applyBorder="1" applyAlignment="1">
      <alignment horizontal="left" vertical="center"/>
    </xf>
    <xf numFmtId="0" fontId="22" fillId="0" borderId="8"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center"/>
    </xf>
    <xf numFmtId="177" fontId="22" fillId="0" borderId="16" xfId="0" applyNumberFormat="1" applyFont="1" applyBorder="1" applyAlignment="1">
      <alignment horizontal="right" vertical="center"/>
    </xf>
    <xf numFmtId="177" fontId="22" fillId="0" borderId="13" xfId="0" applyNumberFormat="1" applyFont="1" applyBorder="1" applyAlignment="1">
      <alignment horizontal="right" vertical="center"/>
    </xf>
    <xf numFmtId="177" fontId="22" fillId="0" borderId="11" xfId="0" applyNumberFormat="1" applyFont="1" applyBorder="1" applyAlignment="1">
      <alignment horizontal="right" vertical="center"/>
    </xf>
    <xf numFmtId="0" fontId="22" fillId="5" borderId="8" xfId="0" applyFont="1" applyFill="1" applyBorder="1" applyAlignment="1">
      <alignment horizontal="center" vertical="center"/>
    </xf>
    <xf numFmtId="0" fontId="22" fillId="5" borderId="9" xfId="0" applyFont="1" applyFill="1" applyBorder="1" applyAlignment="1">
      <alignment horizontal="center" vertical="center"/>
    </xf>
    <xf numFmtId="0" fontId="13" fillId="0" borderId="0" xfId="0" applyFont="1" applyAlignment="1">
      <alignment horizontal="left" vertical="center" wrapText="1"/>
    </xf>
    <xf numFmtId="0" fontId="22" fillId="5" borderId="16" xfId="0" applyFont="1" applyFill="1" applyBorder="1" applyAlignment="1">
      <alignment horizontal="center" vertical="center"/>
    </xf>
    <xf numFmtId="0" fontId="22" fillId="5" borderId="6" xfId="0" applyFont="1" applyFill="1" applyBorder="1" applyAlignment="1">
      <alignment horizontal="center" vertical="center"/>
    </xf>
    <xf numFmtId="0" fontId="22" fillId="5" borderId="15" xfId="0" applyFont="1" applyFill="1" applyBorder="1" applyAlignment="1">
      <alignment horizontal="center" vertical="center"/>
    </xf>
    <xf numFmtId="0" fontId="22" fillId="5" borderId="13" xfId="0" applyFont="1" applyFill="1" applyBorder="1" applyAlignment="1">
      <alignment horizontal="center" vertical="center"/>
    </xf>
    <xf numFmtId="0" fontId="22" fillId="5" borderId="0" xfId="0" applyFont="1" applyFill="1" applyAlignment="1">
      <alignment horizontal="center" vertical="center"/>
    </xf>
    <xf numFmtId="0" fontId="22" fillId="5" borderId="12" xfId="0" applyFont="1" applyFill="1" applyBorder="1" applyAlignment="1">
      <alignment horizontal="center" vertical="center"/>
    </xf>
    <xf numFmtId="0" fontId="22" fillId="5" borderId="11" xfId="0" applyFont="1" applyFill="1" applyBorder="1" applyAlignment="1">
      <alignment horizontal="center" vertical="center"/>
    </xf>
    <xf numFmtId="0" fontId="22" fillId="5" borderId="5" xfId="0" applyFont="1" applyFill="1" applyBorder="1" applyAlignment="1">
      <alignment horizontal="center" vertical="center"/>
    </xf>
    <xf numFmtId="0" fontId="22" fillId="5" borderId="10" xfId="0" applyFont="1" applyFill="1" applyBorder="1" applyAlignment="1">
      <alignment horizontal="center" vertical="center"/>
    </xf>
    <xf numFmtId="180" fontId="22" fillId="5" borderId="16" xfId="0" applyNumberFormat="1" applyFont="1" applyFill="1" applyBorder="1" applyAlignment="1">
      <alignment horizontal="center" vertical="center"/>
    </xf>
    <xf numFmtId="180" fontId="22" fillId="5" borderId="6" xfId="0" applyNumberFormat="1" applyFont="1" applyFill="1" applyBorder="1" applyAlignment="1">
      <alignment horizontal="center" vertical="center"/>
    </xf>
    <xf numFmtId="180" fontId="22" fillId="5" borderId="15" xfId="0" applyNumberFormat="1" applyFont="1" applyFill="1" applyBorder="1" applyAlignment="1">
      <alignment horizontal="center" vertical="center"/>
    </xf>
    <xf numFmtId="180" fontId="22" fillId="5" borderId="13" xfId="0" applyNumberFormat="1" applyFont="1" applyFill="1" applyBorder="1" applyAlignment="1">
      <alignment horizontal="center" vertical="center"/>
    </xf>
    <xf numFmtId="180" fontId="22" fillId="5" borderId="0" xfId="0" applyNumberFormat="1" applyFont="1" applyFill="1" applyAlignment="1">
      <alignment horizontal="center" vertical="center"/>
    </xf>
    <xf numFmtId="180" fontId="22" fillId="5" borderId="12" xfId="0" applyNumberFormat="1" applyFont="1" applyFill="1" applyBorder="1" applyAlignment="1">
      <alignment horizontal="center" vertical="center"/>
    </xf>
    <xf numFmtId="180" fontId="22" fillId="5" borderId="11" xfId="0" applyNumberFormat="1" applyFont="1" applyFill="1" applyBorder="1" applyAlignment="1">
      <alignment horizontal="center" vertical="center"/>
    </xf>
    <xf numFmtId="180" fontId="22" fillId="5" borderId="5" xfId="0" applyNumberFormat="1" applyFont="1" applyFill="1" applyBorder="1" applyAlignment="1">
      <alignment horizontal="center" vertical="center"/>
    </xf>
    <xf numFmtId="180" fontId="22" fillId="5" borderId="10" xfId="0" applyNumberFormat="1" applyFont="1" applyFill="1" applyBorder="1" applyAlignment="1">
      <alignment horizontal="center" vertical="center"/>
    </xf>
    <xf numFmtId="0" fontId="21" fillId="5" borderId="2" xfId="0" applyFont="1" applyFill="1" applyBorder="1" applyAlignment="1">
      <alignment horizontal="centerContinuous" vertical="center"/>
    </xf>
    <xf numFmtId="0" fontId="21" fillId="5" borderId="3" xfId="0" applyFont="1" applyFill="1" applyBorder="1" applyAlignment="1">
      <alignment horizontal="centerContinuous" vertical="center"/>
    </xf>
    <xf numFmtId="0" fontId="21" fillId="5" borderId="4" xfId="0" applyFont="1" applyFill="1" applyBorder="1" applyAlignment="1">
      <alignment horizontal="centerContinuous" vertical="center"/>
    </xf>
    <xf numFmtId="180" fontId="21" fillId="5" borderId="1" xfId="0" applyNumberFormat="1" applyFont="1" applyFill="1" applyBorder="1" applyAlignment="1">
      <alignment horizontal="center" vertical="center"/>
    </xf>
    <xf numFmtId="0" fontId="24" fillId="3" borderId="2" xfId="0" applyFont="1" applyFill="1" applyBorder="1">
      <alignment vertical="center"/>
    </xf>
    <xf numFmtId="0" fontId="21" fillId="3" borderId="15" xfId="0" applyFont="1" applyFill="1" applyBorder="1">
      <alignment vertical="center"/>
    </xf>
    <xf numFmtId="0" fontId="21" fillId="3" borderId="8" xfId="0" applyFont="1" applyFill="1" applyBorder="1">
      <alignment vertical="center"/>
    </xf>
    <xf numFmtId="0" fontId="21" fillId="0" borderId="25" xfId="0" applyFont="1" applyBorder="1" applyAlignment="1">
      <alignment horizontal="left" vertical="center" wrapText="1"/>
    </xf>
    <xf numFmtId="0" fontId="21" fillId="0" borderId="24" xfId="0" applyFont="1" applyBorder="1" applyAlignment="1">
      <alignment horizontal="left" vertical="center"/>
    </xf>
    <xf numFmtId="0" fontId="21" fillId="0" borderId="22" xfId="0" applyFont="1" applyBorder="1" applyAlignment="1">
      <alignment horizontal="left" vertical="center" wrapText="1"/>
    </xf>
    <xf numFmtId="0" fontId="21" fillId="0" borderId="21" xfId="0" applyFont="1" applyBorder="1" applyAlignment="1">
      <alignment horizontal="left" vertical="center"/>
    </xf>
    <xf numFmtId="0" fontId="21" fillId="0" borderId="37" xfId="0" applyFont="1" applyBorder="1">
      <alignment vertical="center"/>
    </xf>
    <xf numFmtId="0" fontId="21" fillId="3" borderId="10" xfId="0" applyFont="1" applyFill="1" applyBorder="1">
      <alignment vertical="center"/>
    </xf>
  </cellXfs>
  <cellStyles count="7">
    <cellStyle name="パーセント" xfId="5" builtinId="5"/>
    <cellStyle name="標準" xfId="0" builtinId="0"/>
    <cellStyle name="標準 2" xfId="3" xr:uid="{87CF8501-A766-498C-81F4-6779FB5DC589}"/>
    <cellStyle name="標準 2 2" xfId="4" xr:uid="{E6915977-B918-4097-AE61-6D91C54F6A08}"/>
    <cellStyle name="標準 2 3" xfId="6" xr:uid="{B311F8EC-518D-4E90-ADBD-DEA526586454}"/>
    <cellStyle name="標準 3" xfId="1" xr:uid="{A0744AE2-13B2-4BA1-B3B5-9DB5460D80B8}"/>
    <cellStyle name="標準_左京・入札説明書・様式" xfId="2" xr:uid="{77DDBEE7-2E5C-40FA-9A22-2D87A9EEFF93}"/>
  </cellStyles>
  <dxfs count="0"/>
  <tableStyles count="1" defaultTableStyle="TableStyleMedium2" defaultPivotStyle="PivotStyleLight16">
    <tableStyle name="Invisible" pivot="0" table="0" count="0" xr9:uid="{4EB10CE0-0AEC-4B43-BF09-DDBF3DDA8836}"/>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Kengi-fs1\&#29289;&#20214;\&#20013;&#22830;&#21512;&#21516;&#65303;\DB01227&#21512;&#21516;&#24193;&#33294;&#65303;&#21495;&#39208;&#22522;&#26412;&#35336;&#30011;&#31574;&#23450;\02&#65328;&#65331;&#65315;&#31639;&#20986;\&#21442;&#32771;&#25552;&#20379;&#65411;&#65438;&#65392;&#65408;\140805&#32173;&#25345;&#31649;&#29702;&#36027;&#35500;&#26126;&#36039;&#26009;\&#20316;&#26989;&#29992;&#12501;&#12449;&#12452;&#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js-fs2\401&#37117;&#12510;&#12493;\&#29289;&#20214;\&#23500;&#23665;&#30476;&#35686;&#23519;&#23398;&#26657;PFI-TA\&#32173;&#25345;&#31649;&#29702;&#65288;&#31712;&#22618;&#65289;\02&#32173;&#25345;&#31649;&#29702;&#36027;&#27010;&#31639;&#35531;&#27714;\030708_G7_&#23500;&#23665;KG&#9679;&#12304;&#35211;&#30452;&#12305;\&#20316;&#26989;&#29992;&#12501;&#12449;&#12452;&#1252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js-fs2\401&#37117;&#12510;&#12493;\&#20013;&#22830;&#21512;&#21516;&#65303;\DB01227&#21512;&#21516;&#24193;&#33294;&#65303;&#21495;&#39208;&#22522;&#26412;&#35336;&#30011;&#31574;&#23450;&#12288;&#12381;&#12398;&#65297;\02&#65328;&#65331;&#65315;&#31639;&#20986;\02&#20462;&#32341;&#36027;PSC\&#20316;&#26989;&#29992;&#12501;&#12449;&#12452;&#125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開口部"/>
      <sheetName val="内部開口部"/>
      <sheetName val="外部開口部"/>
      <sheetName val="部屋別コスト 一覧表"/>
      <sheetName val="清掃内訳2(1)"/>
      <sheetName val="電気ｺｰﾄﾞ"/>
    </sheetNames>
    <sheetDataSet>
      <sheetData sheetId="0"/>
      <sheetData sheetId="1"/>
      <sheetData sheetId="2"/>
      <sheetData sheetId="3"/>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開口部"/>
      <sheetName val="内部開口部"/>
      <sheetName val="外部開口部"/>
      <sheetName val="部屋別コスト 一覧表"/>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開口部"/>
      <sheetName val="内部開口部"/>
      <sheetName val="外部開口部"/>
      <sheetName val="部屋別コスト 一覧表"/>
    </sheetNames>
    <sheetDataSet>
      <sheetData sheetId="0"/>
      <sheetData sheetId="1"/>
      <sheetData sheetId="2"/>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8.bin"/><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622D7-28E1-44A2-ACAB-E223BFF13CA1}">
  <sheetPr>
    <pageSetUpPr fitToPage="1"/>
  </sheetPr>
  <dimension ref="A1:AG52"/>
  <sheetViews>
    <sheetView showGridLines="0" tabSelected="1" view="pageBreakPreview" zoomScaleNormal="100" zoomScaleSheetLayoutView="100" workbookViewId="0"/>
  </sheetViews>
  <sheetFormatPr defaultRowHeight="12" x14ac:dyDescent="0.45"/>
  <cols>
    <col min="1" max="1" width="2" style="2" customWidth="1"/>
    <col min="2" max="2" width="4.8984375" style="1" customWidth="1"/>
    <col min="3" max="3" width="21.19921875" style="1" customWidth="1"/>
    <col min="4" max="4" width="6.3984375" style="1" customWidth="1"/>
    <col min="5" max="5" width="6.69921875" style="1" bestFit="1" customWidth="1"/>
    <col min="6" max="8" width="6" style="1" customWidth="1"/>
    <col min="9" max="9" width="15.5" style="1" customWidth="1"/>
    <col min="10" max="10" width="32.3984375" style="1" customWidth="1"/>
    <col min="11" max="11" width="6.8984375" style="1" customWidth="1"/>
    <col min="12" max="12" width="2" style="2" customWidth="1"/>
    <col min="13" max="33" width="6.59765625" style="2" customWidth="1"/>
    <col min="34" max="256" width="8.69921875" style="2"/>
    <col min="257" max="257" width="1.59765625" style="2" customWidth="1"/>
    <col min="258" max="258" width="4.8984375" style="2" customWidth="1"/>
    <col min="259" max="259" width="5.69921875" style="2" customWidth="1"/>
    <col min="260" max="265" width="4.8984375" style="2" customWidth="1"/>
    <col min="266" max="266" width="12.69921875" style="2" customWidth="1"/>
    <col min="267" max="267" width="31.09765625" style="2" customWidth="1"/>
    <col min="268" max="268" width="2.5" style="2" customWidth="1"/>
    <col min="269" max="289" width="6.59765625" style="2" customWidth="1"/>
    <col min="290" max="512" width="8.69921875" style="2"/>
    <col min="513" max="513" width="1.59765625" style="2" customWidth="1"/>
    <col min="514" max="514" width="4.8984375" style="2" customWidth="1"/>
    <col min="515" max="515" width="5.69921875" style="2" customWidth="1"/>
    <col min="516" max="521" width="4.8984375" style="2" customWidth="1"/>
    <col min="522" max="522" width="12.69921875" style="2" customWidth="1"/>
    <col min="523" max="523" width="31.09765625" style="2" customWidth="1"/>
    <col min="524" max="524" width="2.5" style="2" customWidth="1"/>
    <col min="525" max="545" width="6.59765625" style="2" customWidth="1"/>
    <col min="546" max="768" width="8.69921875" style="2"/>
    <col min="769" max="769" width="1.59765625" style="2" customWidth="1"/>
    <col min="770" max="770" width="4.8984375" style="2" customWidth="1"/>
    <col min="771" max="771" width="5.69921875" style="2" customWidth="1"/>
    <col min="772" max="777" width="4.8984375" style="2" customWidth="1"/>
    <col min="778" max="778" width="12.69921875" style="2" customWidth="1"/>
    <col min="779" max="779" width="31.09765625" style="2" customWidth="1"/>
    <col min="780" max="780" width="2.5" style="2" customWidth="1"/>
    <col min="781" max="801" width="6.59765625" style="2" customWidth="1"/>
    <col min="802" max="1024" width="8.69921875" style="2"/>
    <col min="1025" max="1025" width="1.59765625" style="2" customWidth="1"/>
    <col min="1026" max="1026" width="4.8984375" style="2" customWidth="1"/>
    <col min="1027" max="1027" width="5.69921875" style="2" customWidth="1"/>
    <col min="1028" max="1033" width="4.8984375" style="2" customWidth="1"/>
    <col min="1034" max="1034" width="12.69921875" style="2" customWidth="1"/>
    <col min="1035" max="1035" width="31.09765625" style="2" customWidth="1"/>
    <col min="1036" max="1036" width="2.5" style="2" customWidth="1"/>
    <col min="1037" max="1057" width="6.59765625" style="2" customWidth="1"/>
    <col min="1058" max="1280" width="8.69921875" style="2"/>
    <col min="1281" max="1281" width="1.59765625" style="2" customWidth="1"/>
    <col min="1282" max="1282" width="4.8984375" style="2" customWidth="1"/>
    <col min="1283" max="1283" width="5.69921875" style="2" customWidth="1"/>
    <col min="1284" max="1289" width="4.8984375" style="2" customWidth="1"/>
    <col min="1290" max="1290" width="12.69921875" style="2" customWidth="1"/>
    <col min="1291" max="1291" width="31.09765625" style="2" customWidth="1"/>
    <col min="1292" max="1292" width="2.5" style="2" customWidth="1"/>
    <col min="1293" max="1313" width="6.59765625" style="2" customWidth="1"/>
    <col min="1314" max="1536" width="8.69921875" style="2"/>
    <col min="1537" max="1537" width="1.59765625" style="2" customWidth="1"/>
    <col min="1538" max="1538" width="4.8984375" style="2" customWidth="1"/>
    <col min="1539" max="1539" width="5.69921875" style="2" customWidth="1"/>
    <col min="1540" max="1545" width="4.8984375" style="2" customWidth="1"/>
    <col min="1546" max="1546" width="12.69921875" style="2" customWidth="1"/>
    <col min="1547" max="1547" width="31.09765625" style="2" customWidth="1"/>
    <col min="1548" max="1548" width="2.5" style="2" customWidth="1"/>
    <col min="1549" max="1569" width="6.59765625" style="2" customWidth="1"/>
    <col min="1570" max="1792" width="8.69921875" style="2"/>
    <col min="1793" max="1793" width="1.59765625" style="2" customWidth="1"/>
    <col min="1794" max="1794" width="4.8984375" style="2" customWidth="1"/>
    <col min="1795" max="1795" width="5.69921875" style="2" customWidth="1"/>
    <col min="1796" max="1801" width="4.8984375" style="2" customWidth="1"/>
    <col min="1802" max="1802" width="12.69921875" style="2" customWidth="1"/>
    <col min="1803" max="1803" width="31.09765625" style="2" customWidth="1"/>
    <col min="1804" max="1804" width="2.5" style="2" customWidth="1"/>
    <col min="1805" max="1825" width="6.59765625" style="2" customWidth="1"/>
    <col min="1826" max="2048" width="8.69921875" style="2"/>
    <col min="2049" max="2049" width="1.59765625" style="2" customWidth="1"/>
    <col min="2050" max="2050" width="4.8984375" style="2" customWidth="1"/>
    <col min="2051" max="2051" width="5.69921875" style="2" customWidth="1"/>
    <col min="2052" max="2057" width="4.8984375" style="2" customWidth="1"/>
    <col min="2058" max="2058" width="12.69921875" style="2" customWidth="1"/>
    <col min="2059" max="2059" width="31.09765625" style="2" customWidth="1"/>
    <col min="2060" max="2060" width="2.5" style="2" customWidth="1"/>
    <col min="2061" max="2081" width="6.59765625" style="2" customWidth="1"/>
    <col min="2082" max="2304" width="8.69921875" style="2"/>
    <col min="2305" max="2305" width="1.59765625" style="2" customWidth="1"/>
    <col min="2306" max="2306" width="4.8984375" style="2" customWidth="1"/>
    <col min="2307" max="2307" width="5.69921875" style="2" customWidth="1"/>
    <col min="2308" max="2313" width="4.8984375" style="2" customWidth="1"/>
    <col min="2314" max="2314" width="12.69921875" style="2" customWidth="1"/>
    <col min="2315" max="2315" width="31.09765625" style="2" customWidth="1"/>
    <col min="2316" max="2316" width="2.5" style="2" customWidth="1"/>
    <col min="2317" max="2337" width="6.59765625" style="2" customWidth="1"/>
    <col min="2338" max="2560" width="8.69921875" style="2"/>
    <col min="2561" max="2561" width="1.59765625" style="2" customWidth="1"/>
    <col min="2562" max="2562" width="4.8984375" style="2" customWidth="1"/>
    <col min="2563" max="2563" width="5.69921875" style="2" customWidth="1"/>
    <col min="2564" max="2569" width="4.8984375" style="2" customWidth="1"/>
    <col min="2570" max="2570" width="12.69921875" style="2" customWidth="1"/>
    <col min="2571" max="2571" width="31.09765625" style="2" customWidth="1"/>
    <col min="2572" max="2572" width="2.5" style="2" customWidth="1"/>
    <col min="2573" max="2593" width="6.59765625" style="2" customWidth="1"/>
    <col min="2594" max="2816" width="8.69921875" style="2"/>
    <col min="2817" max="2817" width="1.59765625" style="2" customWidth="1"/>
    <col min="2818" max="2818" width="4.8984375" style="2" customWidth="1"/>
    <col min="2819" max="2819" width="5.69921875" style="2" customWidth="1"/>
    <col min="2820" max="2825" width="4.8984375" style="2" customWidth="1"/>
    <col min="2826" max="2826" width="12.69921875" style="2" customWidth="1"/>
    <col min="2827" max="2827" width="31.09765625" style="2" customWidth="1"/>
    <col min="2828" max="2828" width="2.5" style="2" customWidth="1"/>
    <col min="2829" max="2849" width="6.59765625" style="2" customWidth="1"/>
    <col min="2850" max="3072" width="8.69921875" style="2"/>
    <col min="3073" max="3073" width="1.59765625" style="2" customWidth="1"/>
    <col min="3074" max="3074" width="4.8984375" style="2" customWidth="1"/>
    <col min="3075" max="3075" width="5.69921875" style="2" customWidth="1"/>
    <col min="3076" max="3081" width="4.8984375" style="2" customWidth="1"/>
    <col min="3082" max="3082" width="12.69921875" style="2" customWidth="1"/>
    <col min="3083" max="3083" width="31.09765625" style="2" customWidth="1"/>
    <col min="3084" max="3084" width="2.5" style="2" customWidth="1"/>
    <col min="3085" max="3105" width="6.59765625" style="2" customWidth="1"/>
    <col min="3106" max="3328" width="8.69921875" style="2"/>
    <col min="3329" max="3329" width="1.59765625" style="2" customWidth="1"/>
    <col min="3330" max="3330" width="4.8984375" style="2" customWidth="1"/>
    <col min="3331" max="3331" width="5.69921875" style="2" customWidth="1"/>
    <col min="3332" max="3337" width="4.8984375" style="2" customWidth="1"/>
    <col min="3338" max="3338" width="12.69921875" style="2" customWidth="1"/>
    <col min="3339" max="3339" width="31.09765625" style="2" customWidth="1"/>
    <col min="3340" max="3340" width="2.5" style="2" customWidth="1"/>
    <col min="3341" max="3361" width="6.59765625" style="2" customWidth="1"/>
    <col min="3362" max="3584" width="8.69921875" style="2"/>
    <col min="3585" max="3585" width="1.59765625" style="2" customWidth="1"/>
    <col min="3586" max="3586" width="4.8984375" style="2" customWidth="1"/>
    <col min="3587" max="3587" width="5.69921875" style="2" customWidth="1"/>
    <col min="3588" max="3593" width="4.8984375" style="2" customWidth="1"/>
    <col min="3594" max="3594" width="12.69921875" style="2" customWidth="1"/>
    <col min="3595" max="3595" width="31.09765625" style="2" customWidth="1"/>
    <col min="3596" max="3596" width="2.5" style="2" customWidth="1"/>
    <col min="3597" max="3617" width="6.59765625" style="2" customWidth="1"/>
    <col min="3618" max="3840" width="8.69921875" style="2"/>
    <col min="3841" max="3841" width="1.59765625" style="2" customWidth="1"/>
    <col min="3842" max="3842" width="4.8984375" style="2" customWidth="1"/>
    <col min="3843" max="3843" width="5.69921875" style="2" customWidth="1"/>
    <col min="3844" max="3849" width="4.8984375" style="2" customWidth="1"/>
    <col min="3850" max="3850" width="12.69921875" style="2" customWidth="1"/>
    <col min="3851" max="3851" width="31.09765625" style="2" customWidth="1"/>
    <col min="3852" max="3852" width="2.5" style="2" customWidth="1"/>
    <col min="3853" max="3873" width="6.59765625" style="2" customWidth="1"/>
    <col min="3874" max="4096" width="8.69921875" style="2"/>
    <col min="4097" max="4097" width="1.59765625" style="2" customWidth="1"/>
    <col min="4098" max="4098" width="4.8984375" style="2" customWidth="1"/>
    <col min="4099" max="4099" width="5.69921875" style="2" customWidth="1"/>
    <col min="4100" max="4105" width="4.8984375" style="2" customWidth="1"/>
    <col min="4106" max="4106" width="12.69921875" style="2" customWidth="1"/>
    <col min="4107" max="4107" width="31.09765625" style="2" customWidth="1"/>
    <col min="4108" max="4108" width="2.5" style="2" customWidth="1"/>
    <col min="4109" max="4129" width="6.59765625" style="2" customWidth="1"/>
    <col min="4130" max="4352" width="8.69921875" style="2"/>
    <col min="4353" max="4353" width="1.59765625" style="2" customWidth="1"/>
    <col min="4354" max="4354" width="4.8984375" style="2" customWidth="1"/>
    <col min="4355" max="4355" width="5.69921875" style="2" customWidth="1"/>
    <col min="4356" max="4361" width="4.8984375" style="2" customWidth="1"/>
    <col min="4362" max="4362" width="12.69921875" style="2" customWidth="1"/>
    <col min="4363" max="4363" width="31.09765625" style="2" customWidth="1"/>
    <col min="4364" max="4364" width="2.5" style="2" customWidth="1"/>
    <col min="4365" max="4385" width="6.59765625" style="2" customWidth="1"/>
    <col min="4386" max="4608" width="8.69921875" style="2"/>
    <col min="4609" max="4609" width="1.59765625" style="2" customWidth="1"/>
    <col min="4610" max="4610" width="4.8984375" style="2" customWidth="1"/>
    <col min="4611" max="4611" width="5.69921875" style="2" customWidth="1"/>
    <col min="4612" max="4617" width="4.8984375" style="2" customWidth="1"/>
    <col min="4618" max="4618" width="12.69921875" style="2" customWidth="1"/>
    <col min="4619" max="4619" width="31.09765625" style="2" customWidth="1"/>
    <col min="4620" max="4620" width="2.5" style="2" customWidth="1"/>
    <col min="4621" max="4641" width="6.59765625" style="2" customWidth="1"/>
    <col min="4642" max="4864" width="8.69921875" style="2"/>
    <col min="4865" max="4865" width="1.59765625" style="2" customWidth="1"/>
    <col min="4866" max="4866" width="4.8984375" style="2" customWidth="1"/>
    <col min="4867" max="4867" width="5.69921875" style="2" customWidth="1"/>
    <col min="4868" max="4873" width="4.8984375" style="2" customWidth="1"/>
    <col min="4874" max="4874" width="12.69921875" style="2" customWidth="1"/>
    <col min="4875" max="4875" width="31.09765625" style="2" customWidth="1"/>
    <col min="4876" max="4876" width="2.5" style="2" customWidth="1"/>
    <col min="4877" max="4897" width="6.59765625" style="2" customWidth="1"/>
    <col min="4898" max="5120" width="8.69921875" style="2"/>
    <col min="5121" max="5121" width="1.59765625" style="2" customWidth="1"/>
    <col min="5122" max="5122" width="4.8984375" style="2" customWidth="1"/>
    <col min="5123" max="5123" width="5.69921875" style="2" customWidth="1"/>
    <col min="5124" max="5129" width="4.8984375" style="2" customWidth="1"/>
    <col min="5130" max="5130" width="12.69921875" style="2" customWidth="1"/>
    <col min="5131" max="5131" width="31.09765625" style="2" customWidth="1"/>
    <col min="5132" max="5132" width="2.5" style="2" customWidth="1"/>
    <col min="5133" max="5153" width="6.59765625" style="2" customWidth="1"/>
    <col min="5154" max="5376" width="8.69921875" style="2"/>
    <col min="5377" max="5377" width="1.59765625" style="2" customWidth="1"/>
    <col min="5378" max="5378" width="4.8984375" style="2" customWidth="1"/>
    <col min="5379" max="5379" width="5.69921875" style="2" customWidth="1"/>
    <col min="5380" max="5385" width="4.8984375" style="2" customWidth="1"/>
    <col min="5386" max="5386" width="12.69921875" style="2" customWidth="1"/>
    <col min="5387" max="5387" width="31.09765625" style="2" customWidth="1"/>
    <col min="5388" max="5388" width="2.5" style="2" customWidth="1"/>
    <col min="5389" max="5409" width="6.59765625" style="2" customWidth="1"/>
    <col min="5410" max="5632" width="8.69921875" style="2"/>
    <col min="5633" max="5633" width="1.59765625" style="2" customWidth="1"/>
    <col min="5634" max="5634" width="4.8984375" style="2" customWidth="1"/>
    <col min="5635" max="5635" width="5.69921875" style="2" customWidth="1"/>
    <col min="5636" max="5641" width="4.8984375" style="2" customWidth="1"/>
    <col min="5642" max="5642" width="12.69921875" style="2" customWidth="1"/>
    <col min="5643" max="5643" width="31.09765625" style="2" customWidth="1"/>
    <col min="5644" max="5644" width="2.5" style="2" customWidth="1"/>
    <col min="5645" max="5665" width="6.59765625" style="2" customWidth="1"/>
    <col min="5666" max="5888" width="8.69921875" style="2"/>
    <col min="5889" max="5889" width="1.59765625" style="2" customWidth="1"/>
    <col min="5890" max="5890" width="4.8984375" style="2" customWidth="1"/>
    <col min="5891" max="5891" width="5.69921875" style="2" customWidth="1"/>
    <col min="5892" max="5897" width="4.8984375" style="2" customWidth="1"/>
    <col min="5898" max="5898" width="12.69921875" style="2" customWidth="1"/>
    <col min="5899" max="5899" width="31.09765625" style="2" customWidth="1"/>
    <col min="5900" max="5900" width="2.5" style="2" customWidth="1"/>
    <col min="5901" max="5921" width="6.59765625" style="2" customWidth="1"/>
    <col min="5922" max="6144" width="8.69921875" style="2"/>
    <col min="6145" max="6145" width="1.59765625" style="2" customWidth="1"/>
    <col min="6146" max="6146" width="4.8984375" style="2" customWidth="1"/>
    <col min="6147" max="6147" width="5.69921875" style="2" customWidth="1"/>
    <col min="6148" max="6153" width="4.8984375" style="2" customWidth="1"/>
    <col min="6154" max="6154" width="12.69921875" style="2" customWidth="1"/>
    <col min="6155" max="6155" width="31.09765625" style="2" customWidth="1"/>
    <col min="6156" max="6156" width="2.5" style="2" customWidth="1"/>
    <col min="6157" max="6177" width="6.59765625" style="2" customWidth="1"/>
    <col min="6178" max="6400" width="8.69921875" style="2"/>
    <col min="6401" max="6401" width="1.59765625" style="2" customWidth="1"/>
    <col min="6402" max="6402" width="4.8984375" style="2" customWidth="1"/>
    <col min="6403" max="6403" width="5.69921875" style="2" customWidth="1"/>
    <col min="6404" max="6409" width="4.8984375" style="2" customWidth="1"/>
    <col min="6410" max="6410" width="12.69921875" style="2" customWidth="1"/>
    <col min="6411" max="6411" width="31.09765625" style="2" customWidth="1"/>
    <col min="6412" max="6412" width="2.5" style="2" customWidth="1"/>
    <col min="6413" max="6433" width="6.59765625" style="2" customWidth="1"/>
    <col min="6434" max="6656" width="8.69921875" style="2"/>
    <col min="6657" max="6657" width="1.59765625" style="2" customWidth="1"/>
    <col min="6658" max="6658" width="4.8984375" style="2" customWidth="1"/>
    <col min="6659" max="6659" width="5.69921875" style="2" customWidth="1"/>
    <col min="6660" max="6665" width="4.8984375" style="2" customWidth="1"/>
    <col min="6666" max="6666" width="12.69921875" style="2" customWidth="1"/>
    <col min="6667" max="6667" width="31.09765625" style="2" customWidth="1"/>
    <col min="6668" max="6668" width="2.5" style="2" customWidth="1"/>
    <col min="6669" max="6689" width="6.59765625" style="2" customWidth="1"/>
    <col min="6690" max="6912" width="8.69921875" style="2"/>
    <col min="6913" max="6913" width="1.59765625" style="2" customWidth="1"/>
    <col min="6914" max="6914" width="4.8984375" style="2" customWidth="1"/>
    <col min="6915" max="6915" width="5.69921875" style="2" customWidth="1"/>
    <col min="6916" max="6921" width="4.8984375" style="2" customWidth="1"/>
    <col min="6922" max="6922" width="12.69921875" style="2" customWidth="1"/>
    <col min="6923" max="6923" width="31.09765625" style="2" customWidth="1"/>
    <col min="6924" max="6924" width="2.5" style="2" customWidth="1"/>
    <col min="6925" max="6945" width="6.59765625" style="2" customWidth="1"/>
    <col min="6946" max="7168" width="8.69921875" style="2"/>
    <col min="7169" max="7169" width="1.59765625" style="2" customWidth="1"/>
    <col min="7170" max="7170" width="4.8984375" style="2" customWidth="1"/>
    <col min="7171" max="7171" width="5.69921875" style="2" customWidth="1"/>
    <col min="7172" max="7177" width="4.8984375" style="2" customWidth="1"/>
    <col min="7178" max="7178" width="12.69921875" style="2" customWidth="1"/>
    <col min="7179" max="7179" width="31.09765625" style="2" customWidth="1"/>
    <col min="7180" max="7180" width="2.5" style="2" customWidth="1"/>
    <col min="7181" max="7201" width="6.59765625" style="2" customWidth="1"/>
    <col min="7202" max="7424" width="8.69921875" style="2"/>
    <col min="7425" max="7425" width="1.59765625" style="2" customWidth="1"/>
    <col min="7426" max="7426" width="4.8984375" style="2" customWidth="1"/>
    <col min="7427" max="7427" width="5.69921875" style="2" customWidth="1"/>
    <col min="7428" max="7433" width="4.8984375" style="2" customWidth="1"/>
    <col min="7434" max="7434" width="12.69921875" style="2" customWidth="1"/>
    <col min="7435" max="7435" width="31.09765625" style="2" customWidth="1"/>
    <col min="7436" max="7436" width="2.5" style="2" customWidth="1"/>
    <col min="7437" max="7457" width="6.59765625" style="2" customWidth="1"/>
    <col min="7458" max="7680" width="8.69921875" style="2"/>
    <col min="7681" max="7681" width="1.59765625" style="2" customWidth="1"/>
    <col min="7682" max="7682" width="4.8984375" style="2" customWidth="1"/>
    <col min="7683" max="7683" width="5.69921875" style="2" customWidth="1"/>
    <col min="7684" max="7689" width="4.8984375" style="2" customWidth="1"/>
    <col min="7690" max="7690" width="12.69921875" style="2" customWidth="1"/>
    <col min="7691" max="7691" width="31.09765625" style="2" customWidth="1"/>
    <col min="7692" max="7692" width="2.5" style="2" customWidth="1"/>
    <col min="7693" max="7713" width="6.59765625" style="2" customWidth="1"/>
    <col min="7714" max="7936" width="8.69921875" style="2"/>
    <col min="7937" max="7937" width="1.59765625" style="2" customWidth="1"/>
    <col min="7938" max="7938" width="4.8984375" style="2" customWidth="1"/>
    <col min="7939" max="7939" width="5.69921875" style="2" customWidth="1"/>
    <col min="7940" max="7945" width="4.8984375" style="2" customWidth="1"/>
    <col min="7946" max="7946" width="12.69921875" style="2" customWidth="1"/>
    <col min="7947" max="7947" width="31.09765625" style="2" customWidth="1"/>
    <col min="7948" max="7948" width="2.5" style="2" customWidth="1"/>
    <col min="7949" max="7969" width="6.59765625" style="2" customWidth="1"/>
    <col min="7970" max="8192" width="8.69921875" style="2"/>
    <col min="8193" max="8193" width="1.59765625" style="2" customWidth="1"/>
    <col min="8194" max="8194" width="4.8984375" style="2" customWidth="1"/>
    <col min="8195" max="8195" width="5.69921875" style="2" customWidth="1"/>
    <col min="8196" max="8201" width="4.8984375" style="2" customWidth="1"/>
    <col min="8202" max="8202" width="12.69921875" style="2" customWidth="1"/>
    <col min="8203" max="8203" width="31.09765625" style="2" customWidth="1"/>
    <col min="8204" max="8204" width="2.5" style="2" customWidth="1"/>
    <col min="8205" max="8225" width="6.59765625" style="2" customWidth="1"/>
    <col min="8226" max="8448" width="8.69921875" style="2"/>
    <col min="8449" max="8449" width="1.59765625" style="2" customWidth="1"/>
    <col min="8450" max="8450" width="4.8984375" style="2" customWidth="1"/>
    <col min="8451" max="8451" width="5.69921875" style="2" customWidth="1"/>
    <col min="8452" max="8457" width="4.8984375" style="2" customWidth="1"/>
    <col min="8458" max="8458" width="12.69921875" style="2" customWidth="1"/>
    <col min="8459" max="8459" width="31.09765625" style="2" customWidth="1"/>
    <col min="8460" max="8460" width="2.5" style="2" customWidth="1"/>
    <col min="8461" max="8481" width="6.59765625" style="2" customWidth="1"/>
    <col min="8482" max="8704" width="8.69921875" style="2"/>
    <col min="8705" max="8705" width="1.59765625" style="2" customWidth="1"/>
    <col min="8706" max="8706" width="4.8984375" style="2" customWidth="1"/>
    <col min="8707" max="8707" width="5.69921875" style="2" customWidth="1"/>
    <col min="8708" max="8713" width="4.8984375" style="2" customWidth="1"/>
    <col min="8714" max="8714" width="12.69921875" style="2" customWidth="1"/>
    <col min="8715" max="8715" width="31.09765625" style="2" customWidth="1"/>
    <col min="8716" max="8716" width="2.5" style="2" customWidth="1"/>
    <col min="8717" max="8737" width="6.59765625" style="2" customWidth="1"/>
    <col min="8738" max="8960" width="8.69921875" style="2"/>
    <col min="8961" max="8961" width="1.59765625" style="2" customWidth="1"/>
    <col min="8962" max="8962" width="4.8984375" style="2" customWidth="1"/>
    <col min="8963" max="8963" width="5.69921875" style="2" customWidth="1"/>
    <col min="8964" max="8969" width="4.8984375" style="2" customWidth="1"/>
    <col min="8970" max="8970" width="12.69921875" style="2" customWidth="1"/>
    <col min="8971" max="8971" width="31.09765625" style="2" customWidth="1"/>
    <col min="8972" max="8972" width="2.5" style="2" customWidth="1"/>
    <col min="8973" max="8993" width="6.59765625" style="2" customWidth="1"/>
    <col min="8994" max="9216" width="8.69921875" style="2"/>
    <col min="9217" max="9217" width="1.59765625" style="2" customWidth="1"/>
    <col min="9218" max="9218" width="4.8984375" style="2" customWidth="1"/>
    <col min="9219" max="9219" width="5.69921875" style="2" customWidth="1"/>
    <col min="9220" max="9225" width="4.8984375" style="2" customWidth="1"/>
    <col min="9226" max="9226" width="12.69921875" style="2" customWidth="1"/>
    <col min="9227" max="9227" width="31.09765625" style="2" customWidth="1"/>
    <col min="9228" max="9228" width="2.5" style="2" customWidth="1"/>
    <col min="9229" max="9249" width="6.59765625" style="2" customWidth="1"/>
    <col min="9250" max="9472" width="8.69921875" style="2"/>
    <col min="9473" max="9473" width="1.59765625" style="2" customWidth="1"/>
    <col min="9474" max="9474" width="4.8984375" style="2" customWidth="1"/>
    <col min="9475" max="9475" width="5.69921875" style="2" customWidth="1"/>
    <col min="9476" max="9481" width="4.8984375" style="2" customWidth="1"/>
    <col min="9482" max="9482" width="12.69921875" style="2" customWidth="1"/>
    <col min="9483" max="9483" width="31.09765625" style="2" customWidth="1"/>
    <col min="9484" max="9484" width="2.5" style="2" customWidth="1"/>
    <col min="9485" max="9505" width="6.59765625" style="2" customWidth="1"/>
    <col min="9506" max="9728" width="8.69921875" style="2"/>
    <col min="9729" max="9729" width="1.59765625" style="2" customWidth="1"/>
    <col min="9730" max="9730" width="4.8984375" style="2" customWidth="1"/>
    <col min="9731" max="9731" width="5.69921875" style="2" customWidth="1"/>
    <col min="9732" max="9737" width="4.8984375" style="2" customWidth="1"/>
    <col min="9738" max="9738" width="12.69921875" style="2" customWidth="1"/>
    <col min="9739" max="9739" width="31.09765625" style="2" customWidth="1"/>
    <col min="9740" max="9740" width="2.5" style="2" customWidth="1"/>
    <col min="9741" max="9761" width="6.59765625" style="2" customWidth="1"/>
    <col min="9762" max="9984" width="8.69921875" style="2"/>
    <col min="9985" max="9985" width="1.59765625" style="2" customWidth="1"/>
    <col min="9986" max="9986" width="4.8984375" style="2" customWidth="1"/>
    <col min="9987" max="9987" width="5.69921875" style="2" customWidth="1"/>
    <col min="9988" max="9993" width="4.8984375" style="2" customWidth="1"/>
    <col min="9994" max="9994" width="12.69921875" style="2" customWidth="1"/>
    <col min="9995" max="9995" width="31.09765625" style="2" customWidth="1"/>
    <col min="9996" max="9996" width="2.5" style="2" customWidth="1"/>
    <col min="9997" max="10017" width="6.59765625" style="2" customWidth="1"/>
    <col min="10018" max="10240" width="8.69921875" style="2"/>
    <col min="10241" max="10241" width="1.59765625" style="2" customWidth="1"/>
    <col min="10242" max="10242" width="4.8984375" style="2" customWidth="1"/>
    <col min="10243" max="10243" width="5.69921875" style="2" customWidth="1"/>
    <col min="10244" max="10249" width="4.8984375" style="2" customWidth="1"/>
    <col min="10250" max="10250" width="12.69921875" style="2" customWidth="1"/>
    <col min="10251" max="10251" width="31.09765625" style="2" customWidth="1"/>
    <col min="10252" max="10252" width="2.5" style="2" customWidth="1"/>
    <col min="10253" max="10273" width="6.59765625" style="2" customWidth="1"/>
    <col min="10274" max="10496" width="8.69921875" style="2"/>
    <col min="10497" max="10497" width="1.59765625" style="2" customWidth="1"/>
    <col min="10498" max="10498" width="4.8984375" style="2" customWidth="1"/>
    <col min="10499" max="10499" width="5.69921875" style="2" customWidth="1"/>
    <col min="10500" max="10505" width="4.8984375" style="2" customWidth="1"/>
    <col min="10506" max="10506" width="12.69921875" style="2" customWidth="1"/>
    <col min="10507" max="10507" width="31.09765625" style="2" customWidth="1"/>
    <col min="10508" max="10508" width="2.5" style="2" customWidth="1"/>
    <col min="10509" max="10529" width="6.59765625" style="2" customWidth="1"/>
    <col min="10530" max="10752" width="8.69921875" style="2"/>
    <col min="10753" max="10753" width="1.59765625" style="2" customWidth="1"/>
    <col min="10754" max="10754" width="4.8984375" style="2" customWidth="1"/>
    <col min="10755" max="10755" width="5.69921875" style="2" customWidth="1"/>
    <col min="10756" max="10761" width="4.8984375" style="2" customWidth="1"/>
    <col min="10762" max="10762" width="12.69921875" style="2" customWidth="1"/>
    <col min="10763" max="10763" width="31.09765625" style="2" customWidth="1"/>
    <col min="10764" max="10764" width="2.5" style="2" customWidth="1"/>
    <col min="10765" max="10785" width="6.59765625" style="2" customWidth="1"/>
    <col min="10786" max="11008" width="8.69921875" style="2"/>
    <col min="11009" max="11009" width="1.59765625" style="2" customWidth="1"/>
    <col min="11010" max="11010" width="4.8984375" style="2" customWidth="1"/>
    <col min="11011" max="11011" width="5.69921875" style="2" customWidth="1"/>
    <col min="11012" max="11017" width="4.8984375" style="2" customWidth="1"/>
    <col min="11018" max="11018" width="12.69921875" style="2" customWidth="1"/>
    <col min="11019" max="11019" width="31.09765625" style="2" customWidth="1"/>
    <col min="11020" max="11020" width="2.5" style="2" customWidth="1"/>
    <col min="11021" max="11041" width="6.59765625" style="2" customWidth="1"/>
    <col min="11042" max="11264" width="8.69921875" style="2"/>
    <col min="11265" max="11265" width="1.59765625" style="2" customWidth="1"/>
    <col min="11266" max="11266" width="4.8984375" style="2" customWidth="1"/>
    <col min="11267" max="11267" width="5.69921875" style="2" customWidth="1"/>
    <col min="11268" max="11273" width="4.8984375" style="2" customWidth="1"/>
    <col min="11274" max="11274" width="12.69921875" style="2" customWidth="1"/>
    <col min="11275" max="11275" width="31.09765625" style="2" customWidth="1"/>
    <col min="11276" max="11276" width="2.5" style="2" customWidth="1"/>
    <col min="11277" max="11297" width="6.59765625" style="2" customWidth="1"/>
    <col min="11298" max="11520" width="8.69921875" style="2"/>
    <col min="11521" max="11521" width="1.59765625" style="2" customWidth="1"/>
    <col min="11522" max="11522" width="4.8984375" style="2" customWidth="1"/>
    <col min="11523" max="11523" width="5.69921875" style="2" customWidth="1"/>
    <col min="11524" max="11529" width="4.8984375" style="2" customWidth="1"/>
    <col min="11530" max="11530" width="12.69921875" style="2" customWidth="1"/>
    <col min="11531" max="11531" width="31.09765625" style="2" customWidth="1"/>
    <col min="11532" max="11532" width="2.5" style="2" customWidth="1"/>
    <col min="11533" max="11553" width="6.59765625" style="2" customWidth="1"/>
    <col min="11554" max="11776" width="8.69921875" style="2"/>
    <col min="11777" max="11777" width="1.59765625" style="2" customWidth="1"/>
    <col min="11778" max="11778" width="4.8984375" style="2" customWidth="1"/>
    <col min="11779" max="11779" width="5.69921875" style="2" customWidth="1"/>
    <col min="11780" max="11785" width="4.8984375" style="2" customWidth="1"/>
    <col min="11786" max="11786" width="12.69921875" style="2" customWidth="1"/>
    <col min="11787" max="11787" width="31.09765625" style="2" customWidth="1"/>
    <col min="11788" max="11788" width="2.5" style="2" customWidth="1"/>
    <col min="11789" max="11809" width="6.59765625" style="2" customWidth="1"/>
    <col min="11810" max="12032" width="8.69921875" style="2"/>
    <col min="12033" max="12033" width="1.59765625" style="2" customWidth="1"/>
    <col min="12034" max="12034" width="4.8984375" style="2" customWidth="1"/>
    <col min="12035" max="12035" width="5.69921875" style="2" customWidth="1"/>
    <col min="12036" max="12041" width="4.8984375" style="2" customWidth="1"/>
    <col min="12042" max="12042" width="12.69921875" style="2" customWidth="1"/>
    <col min="12043" max="12043" width="31.09765625" style="2" customWidth="1"/>
    <col min="12044" max="12044" width="2.5" style="2" customWidth="1"/>
    <col min="12045" max="12065" width="6.59765625" style="2" customWidth="1"/>
    <col min="12066" max="12288" width="8.69921875" style="2"/>
    <col min="12289" max="12289" width="1.59765625" style="2" customWidth="1"/>
    <col min="12290" max="12290" width="4.8984375" style="2" customWidth="1"/>
    <col min="12291" max="12291" width="5.69921875" style="2" customWidth="1"/>
    <col min="12292" max="12297" width="4.8984375" style="2" customWidth="1"/>
    <col min="12298" max="12298" width="12.69921875" style="2" customWidth="1"/>
    <col min="12299" max="12299" width="31.09765625" style="2" customWidth="1"/>
    <col min="12300" max="12300" width="2.5" style="2" customWidth="1"/>
    <col min="12301" max="12321" width="6.59765625" style="2" customWidth="1"/>
    <col min="12322" max="12544" width="8.69921875" style="2"/>
    <col min="12545" max="12545" width="1.59765625" style="2" customWidth="1"/>
    <col min="12546" max="12546" width="4.8984375" style="2" customWidth="1"/>
    <col min="12547" max="12547" width="5.69921875" style="2" customWidth="1"/>
    <col min="12548" max="12553" width="4.8984375" style="2" customWidth="1"/>
    <col min="12554" max="12554" width="12.69921875" style="2" customWidth="1"/>
    <col min="12555" max="12555" width="31.09765625" style="2" customWidth="1"/>
    <col min="12556" max="12556" width="2.5" style="2" customWidth="1"/>
    <col min="12557" max="12577" width="6.59765625" style="2" customWidth="1"/>
    <col min="12578" max="12800" width="8.69921875" style="2"/>
    <col min="12801" max="12801" width="1.59765625" style="2" customWidth="1"/>
    <col min="12802" max="12802" width="4.8984375" style="2" customWidth="1"/>
    <col min="12803" max="12803" width="5.69921875" style="2" customWidth="1"/>
    <col min="12804" max="12809" width="4.8984375" style="2" customWidth="1"/>
    <col min="12810" max="12810" width="12.69921875" style="2" customWidth="1"/>
    <col min="12811" max="12811" width="31.09765625" style="2" customWidth="1"/>
    <col min="12812" max="12812" width="2.5" style="2" customWidth="1"/>
    <col min="12813" max="12833" width="6.59765625" style="2" customWidth="1"/>
    <col min="12834" max="13056" width="8.69921875" style="2"/>
    <col min="13057" max="13057" width="1.59765625" style="2" customWidth="1"/>
    <col min="13058" max="13058" width="4.8984375" style="2" customWidth="1"/>
    <col min="13059" max="13059" width="5.69921875" style="2" customWidth="1"/>
    <col min="13060" max="13065" width="4.8984375" style="2" customWidth="1"/>
    <col min="13066" max="13066" width="12.69921875" style="2" customWidth="1"/>
    <col min="13067" max="13067" width="31.09765625" style="2" customWidth="1"/>
    <col min="13068" max="13068" width="2.5" style="2" customWidth="1"/>
    <col min="13069" max="13089" width="6.59765625" style="2" customWidth="1"/>
    <col min="13090" max="13312" width="8.69921875" style="2"/>
    <col min="13313" max="13313" width="1.59765625" style="2" customWidth="1"/>
    <col min="13314" max="13314" width="4.8984375" style="2" customWidth="1"/>
    <col min="13315" max="13315" width="5.69921875" style="2" customWidth="1"/>
    <col min="13316" max="13321" width="4.8984375" style="2" customWidth="1"/>
    <col min="13322" max="13322" width="12.69921875" style="2" customWidth="1"/>
    <col min="13323" max="13323" width="31.09765625" style="2" customWidth="1"/>
    <col min="13324" max="13324" width="2.5" style="2" customWidth="1"/>
    <col min="13325" max="13345" width="6.59765625" style="2" customWidth="1"/>
    <col min="13346" max="13568" width="8.69921875" style="2"/>
    <col min="13569" max="13569" width="1.59765625" style="2" customWidth="1"/>
    <col min="13570" max="13570" width="4.8984375" style="2" customWidth="1"/>
    <col min="13571" max="13571" width="5.69921875" style="2" customWidth="1"/>
    <col min="13572" max="13577" width="4.8984375" style="2" customWidth="1"/>
    <col min="13578" max="13578" width="12.69921875" style="2" customWidth="1"/>
    <col min="13579" max="13579" width="31.09765625" style="2" customWidth="1"/>
    <col min="13580" max="13580" width="2.5" style="2" customWidth="1"/>
    <col min="13581" max="13601" width="6.59765625" style="2" customWidth="1"/>
    <col min="13602" max="13824" width="8.69921875" style="2"/>
    <col min="13825" max="13825" width="1.59765625" style="2" customWidth="1"/>
    <col min="13826" max="13826" width="4.8984375" style="2" customWidth="1"/>
    <col min="13827" max="13827" width="5.69921875" style="2" customWidth="1"/>
    <col min="13828" max="13833" width="4.8984375" style="2" customWidth="1"/>
    <col min="13834" max="13834" width="12.69921875" style="2" customWidth="1"/>
    <col min="13835" max="13835" width="31.09765625" style="2" customWidth="1"/>
    <col min="13836" max="13836" width="2.5" style="2" customWidth="1"/>
    <col min="13837" max="13857" width="6.59765625" style="2" customWidth="1"/>
    <col min="13858" max="14080" width="8.69921875" style="2"/>
    <col min="14081" max="14081" width="1.59765625" style="2" customWidth="1"/>
    <col min="14082" max="14082" width="4.8984375" style="2" customWidth="1"/>
    <col min="14083" max="14083" width="5.69921875" style="2" customWidth="1"/>
    <col min="14084" max="14089" width="4.8984375" style="2" customWidth="1"/>
    <col min="14090" max="14090" width="12.69921875" style="2" customWidth="1"/>
    <col min="14091" max="14091" width="31.09765625" style="2" customWidth="1"/>
    <col min="14092" max="14092" width="2.5" style="2" customWidth="1"/>
    <col min="14093" max="14113" width="6.59765625" style="2" customWidth="1"/>
    <col min="14114" max="14336" width="8.69921875" style="2"/>
    <col min="14337" max="14337" width="1.59765625" style="2" customWidth="1"/>
    <col min="14338" max="14338" width="4.8984375" style="2" customWidth="1"/>
    <col min="14339" max="14339" width="5.69921875" style="2" customWidth="1"/>
    <col min="14340" max="14345" width="4.8984375" style="2" customWidth="1"/>
    <col min="14346" max="14346" width="12.69921875" style="2" customWidth="1"/>
    <col min="14347" max="14347" width="31.09765625" style="2" customWidth="1"/>
    <col min="14348" max="14348" width="2.5" style="2" customWidth="1"/>
    <col min="14349" max="14369" width="6.59765625" style="2" customWidth="1"/>
    <col min="14370" max="14592" width="8.69921875" style="2"/>
    <col min="14593" max="14593" width="1.59765625" style="2" customWidth="1"/>
    <col min="14594" max="14594" width="4.8984375" style="2" customWidth="1"/>
    <col min="14595" max="14595" width="5.69921875" style="2" customWidth="1"/>
    <col min="14596" max="14601" width="4.8984375" style="2" customWidth="1"/>
    <col min="14602" max="14602" width="12.69921875" style="2" customWidth="1"/>
    <col min="14603" max="14603" width="31.09765625" style="2" customWidth="1"/>
    <col min="14604" max="14604" width="2.5" style="2" customWidth="1"/>
    <col min="14605" max="14625" width="6.59765625" style="2" customWidth="1"/>
    <col min="14626" max="14848" width="8.69921875" style="2"/>
    <col min="14849" max="14849" width="1.59765625" style="2" customWidth="1"/>
    <col min="14850" max="14850" width="4.8984375" style="2" customWidth="1"/>
    <col min="14851" max="14851" width="5.69921875" style="2" customWidth="1"/>
    <col min="14852" max="14857" width="4.8984375" style="2" customWidth="1"/>
    <col min="14858" max="14858" width="12.69921875" style="2" customWidth="1"/>
    <col min="14859" max="14859" width="31.09765625" style="2" customWidth="1"/>
    <col min="14860" max="14860" width="2.5" style="2" customWidth="1"/>
    <col min="14861" max="14881" width="6.59765625" style="2" customWidth="1"/>
    <col min="14882" max="15104" width="8.69921875" style="2"/>
    <col min="15105" max="15105" width="1.59765625" style="2" customWidth="1"/>
    <col min="15106" max="15106" width="4.8984375" style="2" customWidth="1"/>
    <col min="15107" max="15107" width="5.69921875" style="2" customWidth="1"/>
    <col min="15108" max="15113" width="4.8984375" style="2" customWidth="1"/>
    <col min="15114" max="15114" width="12.69921875" style="2" customWidth="1"/>
    <col min="15115" max="15115" width="31.09765625" style="2" customWidth="1"/>
    <col min="15116" max="15116" width="2.5" style="2" customWidth="1"/>
    <col min="15117" max="15137" width="6.59765625" style="2" customWidth="1"/>
    <col min="15138" max="15360" width="8.69921875" style="2"/>
    <col min="15361" max="15361" width="1.59765625" style="2" customWidth="1"/>
    <col min="15362" max="15362" width="4.8984375" style="2" customWidth="1"/>
    <col min="15363" max="15363" width="5.69921875" style="2" customWidth="1"/>
    <col min="15364" max="15369" width="4.8984375" style="2" customWidth="1"/>
    <col min="15370" max="15370" width="12.69921875" style="2" customWidth="1"/>
    <col min="15371" max="15371" width="31.09765625" style="2" customWidth="1"/>
    <col min="15372" max="15372" width="2.5" style="2" customWidth="1"/>
    <col min="15373" max="15393" width="6.59765625" style="2" customWidth="1"/>
    <col min="15394" max="15616" width="8.69921875" style="2"/>
    <col min="15617" max="15617" width="1.59765625" style="2" customWidth="1"/>
    <col min="15618" max="15618" width="4.8984375" style="2" customWidth="1"/>
    <col min="15619" max="15619" width="5.69921875" style="2" customWidth="1"/>
    <col min="15620" max="15625" width="4.8984375" style="2" customWidth="1"/>
    <col min="15626" max="15626" width="12.69921875" style="2" customWidth="1"/>
    <col min="15627" max="15627" width="31.09765625" style="2" customWidth="1"/>
    <col min="15628" max="15628" width="2.5" style="2" customWidth="1"/>
    <col min="15629" max="15649" width="6.59765625" style="2" customWidth="1"/>
    <col min="15650" max="15872" width="8.69921875" style="2"/>
    <col min="15873" max="15873" width="1.59765625" style="2" customWidth="1"/>
    <col min="15874" max="15874" width="4.8984375" style="2" customWidth="1"/>
    <col min="15875" max="15875" width="5.69921875" style="2" customWidth="1"/>
    <col min="15876" max="15881" width="4.8984375" style="2" customWidth="1"/>
    <col min="15882" max="15882" width="12.69921875" style="2" customWidth="1"/>
    <col min="15883" max="15883" width="31.09765625" style="2" customWidth="1"/>
    <col min="15884" max="15884" width="2.5" style="2" customWidth="1"/>
    <col min="15885" max="15905" width="6.59765625" style="2" customWidth="1"/>
    <col min="15906" max="16128" width="8.69921875" style="2"/>
    <col min="16129" max="16129" width="1.59765625" style="2" customWidth="1"/>
    <col min="16130" max="16130" width="4.8984375" style="2" customWidth="1"/>
    <col min="16131" max="16131" width="5.69921875" style="2" customWidth="1"/>
    <col min="16132" max="16137" width="4.8984375" style="2" customWidth="1"/>
    <col min="16138" max="16138" width="12.69921875" style="2" customWidth="1"/>
    <col min="16139" max="16139" width="31.09765625" style="2" customWidth="1"/>
    <col min="16140" max="16140" width="2.5" style="2" customWidth="1"/>
    <col min="16141" max="16161" width="6.59765625" style="2" customWidth="1"/>
    <col min="16162" max="16384" width="8.69921875" style="2"/>
  </cols>
  <sheetData>
    <row r="1" spans="1:33" ht="22.2" customHeight="1" x14ac:dyDescent="0.45">
      <c r="A1" s="143"/>
      <c r="B1" s="144" t="s">
        <v>229</v>
      </c>
      <c r="C1" s="145"/>
      <c r="AG1" s="3"/>
    </row>
    <row r="2" spans="1:33" ht="22.2" customHeight="1" x14ac:dyDescent="0.45">
      <c r="J2" s="3" t="s">
        <v>26</v>
      </c>
      <c r="K2" s="3"/>
      <c r="AG2" s="3"/>
    </row>
    <row r="3" spans="1:33" ht="22.2" customHeight="1" x14ac:dyDescent="0.45">
      <c r="A3" s="146"/>
      <c r="B3" s="146"/>
      <c r="C3" s="146"/>
      <c r="D3" s="146"/>
      <c r="E3" s="146"/>
      <c r="F3" s="146"/>
    </row>
    <row r="4" spans="1:33" ht="36" customHeight="1" x14ac:dyDescent="0.45">
      <c r="B4" s="163" t="s">
        <v>33</v>
      </c>
      <c r="C4" s="164"/>
      <c r="D4" s="164"/>
      <c r="E4" s="164"/>
      <c r="F4" s="164"/>
      <c r="G4" s="164"/>
      <c r="H4" s="164"/>
      <c r="I4" s="164"/>
      <c r="J4" s="164"/>
      <c r="K4" s="147"/>
      <c r="L4" s="1"/>
      <c r="M4" s="1"/>
      <c r="N4" s="1"/>
      <c r="O4" s="1"/>
      <c r="P4" s="1"/>
      <c r="Q4" s="1"/>
      <c r="R4" s="1"/>
      <c r="S4" s="1"/>
      <c r="T4" s="1"/>
      <c r="U4" s="1"/>
      <c r="V4" s="1"/>
      <c r="W4" s="1"/>
      <c r="X4" s="1"/>
      <c r="Y4" s="1"/>
      <c r="Z4" s="1"/>
      <c r="AA4" s="1"/>
      <c r="AB4" s="1"/>
      <c r="AC4" s="1"/>
      <c r="AD4" s="1"/>
      <c r="AE4" s="1"/>
      <c r="AF4" s="1"/>
      <c r="AG4" s="1"/>
    </row>
    <row r="5" spans="1:33" ht="25.95" customHeight="1" x14ac:dyDescent="0.45">
      <c r="B5" s="145" t="s">
        <v>10</v>
      </c>
      <c r="C5" s="148"/>
      <c r="D5" s="148"/>
      <c r="E5" s="148"/>
      <c r="F5" s="148"/>
      <c r="G5" s="148"/>
      <c r="H5" s="148"/>
      <c r="I5" s="148"/>
      <c r="J5" s="148"/>
      <c r="K5" s="148"/>
      <c r="L5" s="1"/>
      <c r="M5" s="1"/>
      <c r="N5" s="1"/>
      <c r="O5" s="1"/>
      <c r="P5" s="1"/>
      <c r="Q5" s="1"/>
      <c r="R5" s="1"/>
      <c r="S5" s="1"/>
      <c r="T5" s="1"/>
      <c r="U5" s="1"/>
      <c r="V5" s="1"/>
      <c r="W5" s="1"/>
      <c r="X5" s="1"/>
      <c r="Y5" s="1"/>
      <c r="Z5" s="1"/>
      <c r="AA5" s="1"/>
      <c r="AB5" s="1"/>
      <c r="AC5" s="1"/>
      <c r="AD5" s="1"/>
      <c r="AE5" s="1"/>
      <c r="AF5" s="1"/>
      <c r="AG5" s="1"/>
    </row>
    <row r="6" spans="1:33" ht="38.4" customHeight="1" x14ac:dyDescent="0.45">
      <c r="B6" s="165" t="s">
        <v>256</v>
      </c>
      <c r="C6" s="165"/>
      <c r="D6" s="165"/>
      <c r="E6" s="165"/>
      <c r="F6" s="165"/>
      <c r="G6" s="165"/>
      <c r="H6" s="165"/>
      <c r="I6" s="165"/>
      <c r="J6" s="165"/>
      <c r="K6" s="4"/>
      <c r="L6" s="1"/>
      <c r="M6" s="1"/>
      <c r="N6" s="1"/>
      <c r="O6" s="1"/>
      <c r="P6" s="1"/>
      <c r="Q6" s="1"/>
      <c r="R6" s="1"/>
      <c r="S6" s="1"/>
      <c r="T6" s="1"/>
      <c r="U6" s="1"/>
      <c r="V6" s="1"/>
      <c r="W6" s="1"/>
      <c r="X6" s="1"/>
      <c r="Y6" s="1"/>
      <c r="Z6" s="1"/>
      <c r="AA6" s="1"/>
      <c r="AB6" s="1"/>
      <c r="AC6" s="1"/>
      <c r="AD6" s="1"/>
      <c r="AE6" s="1"/>
      <c r="AF6" s="1"/>
      <c r="AG6" s="1"/>
    </row>
    <row r="7" spans="1:33" ht="28.95" customHeight="1" x14ac:dyDescent="0.45">
      <c r="B7" s="172" t="s">
        <v>34</v>
      </c>
      <c r="C7" s="172"/>
      <c r="D7" s="172"/>
      <c r="E7" s="173"/>
      <c r="F7" s="174"/>
      <c r="G7" s="174"/>
      <c r="H7" s="174"/>
      <c r="I7" s="174"/>
      <c r="J7" s="175"/>
      <c r="K7" s="4"/>
      <c r="L7" s="1"/>
      <c r="M7" s="1"/>
      <c r="N7" s="1"/>
      <c r="O7" s="1"/>
      <c r="P7" s="1"/>
      <c r="Q7" s="1"/>
      <c r="R7" s="1"/>
      <c r="S7" s="1"/>
      <c r="T7" s="1"/>
      <c r="U7" s="1"/>
      <c r="V7" s="1"/>
      <c r="W7" s="1"/>
      <c r="X7" s="1"/>
      <c r="Y7" s="1"/>
      <c r="Z7" s="1"/>
      <c r="AA7" s="1"/>
      <c r="AB7" s="1"/>
      <c r="AC7" s="1"/>
      <c r="AD7" s="1"/>
      <c r="AE7" s="1"/>
      <c r="AF7" s="1"/>
      <c r="AG7" s="1"/>
    </row>
    <row r="8" spans="1:33" ht="12.6" customHeight="1" x14ac:dyDescent="0.45">
      <c r="B8" s="4"/>
      <c r="C8" s="4"/>
      <c r="D8" s="4"/>
      <c r="E8" s="4"/>
      <c r="F8" s="4"/>
      <c r="G8" s="4"/>
      <c r="H8" s="4"/>
      <c r="I8" s="4"/>
      <c r="J8" s="4"/>
      <c r="K8" s="4"/>
      <c r="L8" s="1"/>
      <c r="M8" s="1"/>
      <c r="N8" s="1"/>
      <c r="O8" s="1"/>
      <c r="P8" s="1"/>
      <c r="Q8" s="1"/>
      <c r="R8" s="1"/>
      <c r="S8" s="1"/>
      <c r="T8" s="1"/>
      <c r="U8" s="1"/>
      <c r="V8" s="1"/>
      <c r="W8" s="1"/>
      <c r="X8" s="1"/>
      <c r="Y8" s="1"/>
      <c r="Z8" s="1"/>
      <c r="AA8" s="1"/>
      <c r="AB8" s="1"/>
      <c r="AC8" s="1"/>
      <c r="AD8" s="1"/>
      <c r="AE8" s="1"/>
      <c r="AF8" s="1"/>
      <c r="AG8" s="1"/>
    </row>
    <row r="9" spans="1:33" ht="28.2" customHeight="1" x14ac:dyDescent="0.45">
      <c r="B9" s="166" t="s">
        <v>11</v>
      </c>
      <c r="C9" s="167"/>
      <c r="D9" s="168"/>
      <c r="E9" s="169"/>
      <c r="F9" s="169"/>
      <c r="G9" s="169"/>
      <c r="H9" s="169"/>
      <c r="I9" s="169"/>
      <c r="J9" s="170"/>
      <c r="K9" s="8"/>
    </row>
    <row r="10" spans="1:33" ht="28.5" customHeight="1" x14ac:dyDescent="0.45">
      <c r="B10" s="5"/>
      <c r="C10" s="6" t="s">
        <v>12</v>
      </c>
      <c r="D10" s="7"/>
      <c r="E10" s="171"/>
      <c r="F10" s="169"/>
      <c r="G10" s="169"/>
      <c r="H10" s="169"/>
      <c r="I10" s="169"/>
      <c r="J10" s="170"/>
      <c r="K10" s="8"/>
    </row>
    <row r="11" spans="1:33" ht="28.5" customHeight="1" x14ac:dyDescent="0.45">
      <c r="B11" s="166" t="s">
        <v>13</v>
      </c>
      <c r="C11" s="167"/>
      <c r="D11" s="168"/>
      <c r="E11" s="169"/>
      <c r="F11" s="169"/>
      <c r="G11" s="169"/>
      <c r="H11" s="169"/>
      <c r="I11" s="169"/>
      <c r="J11" s="170"/>
      <c r="K11" s="8"/>
    </row>
    <row r="12" spans="1:33" ht="28.5" customHeight="1" x14ac:dyDescent="0.45">
      <c r="B12" s="166" t="s">
        <v>6</v>
      </c>
      <c r="C12" s="167"/>
      <c r="D12" s="168"/>
      <c r="E12" s="169"/>
      <c r="F12" s="169"/>
      <c r="G12" s="169"/>
      <c r="H12" s="169"/>
      <c r="I12" s="169"/>
      <c r="J12" s="170"/>
      <c r="K12" s="8"/>
    </row>
    <row r="13" spans="1:33" ht="28.5" customHeight="1" x14ac:dyDescent="0.45">
      <c r="B13" s="166" t="s">
        <v>7</v>
      </c>
      <c r="C13" s="167"/>
      <c r="D13" s="167"/>
      <c r="E13" s="171"/>
      <c r="F13" s="169"/>
      <c r="G13" s="169"/>
      <c r="H13" s="169"/>
      <c r="I13" s="169"/>
      <c r="J13" s="170"/>
      <c r="K13" s="8"/>
    </row>
    <row r="14" spans="1:33" ht="28.5" customHeight="1" x14ac:dyDescent="0.45">
      <c r="B14" s="166" t="s">
        <v>8</v>
      </c>
      <c r="C14" s="167"/>
      <c r="D14" s="168"/>
      <c r="E14" s="169"/>
      <c r="F14" s="169"/>
      <c r="G14" s="169"/>
      <c r="H14" s="169"/>
      <c r="I14" s="169"/>
      <c r="J14" s="170"/>
      <c r="K14" s="8"/>
    </row>
    <row r="15" spans="1:33" ht="23.4" customHeight="1" x14ac:dyDescent="0.45">
      <c r="B15" s="162"/>
      <c r="C15" s="162"/>
      <c r="D15" s="162"/>
      <c r="E15" s="162"/>
      <c r="F15" s="162"/>
      <c r="G15" s="162"/>
      <c r="H15" s="162"/>
      <c r="I15" s="162"/>
      <c r="J15" s="162"/>
      <c r="K15" s="8"/>
    </row>
    <row r="16" spans="1:33" ht="24" customHeight="1" x14ac:dyDescent="0.45">
      <c r="B16" s="178" t="s">
        <v>14</v>
      </c>
      <c r="C16" s="178" t="s">
        <v>0</v>
      </c>
      <c r="D16" s="178" t="s">
        <v>16</v>
      </c>
      <c r="E16" s="178"/>
      <c r="F16" s="178"/>
      <c r="G16" s="178"/>
      <c r="H16" s="178"/>
      <c r="I16" s="178" t="s">
        <v>15</v>
      </c>
      <c r="J16" s="179" t="s">
        <v>37</v>
      </c>
      <c r="K16" s="180" t="s">
        <v>237</v>
      </c>
    </row>
    <row r="17" spans="2:11" ht="27.75" customHeight="1" x14ac:dyDescent="0.45">
      <c r="B17" s="178"/>
      <c r="C17" s="178"/>
      <c r="D17" s="141" t="s">
        <v>1</v>
      </c>
      <c r="E17" s="149" t="s">
        <v>2</v>
      </c>
      <c r="F17" s="150" t="s">
        <v>3</v>
      </c>
      <c r="G17" s="150" t="s">
        <v>4</v>
      </c>
      <c r="H17" s="7" t="s">
        <v>5</v>
      </c>
      <c r="I17" s="178"/>
      <c r="J17" s="179"/>
      <c r="K17" s="181"/>
    </row>
    <row r="18" spans="2:11" s="9" customFormat="1" ht="43.95" customHeight="1" x14ac:dyDescent="0.45">
      <c r="B18" s="10" t="s">
        <v>9</v>
      </c>
      <c r="C18" s="13" t="s">
        <v>27</v>
      </c>
      <c r="D18" s="151">
        <v>18</v>
      </c>
      <c r="E18" s="152" t="s">
        <v>258</v>
      </c>
      <c r="F18" s="153">
        <v>4</v>
      </c>
      <c r="G18" s="154" t="s">
        <v>260</v>
      </c>
      <c r="H18" s="155" t="s">
        <v>261</v>
      </c>
      <c r="I18" s="156" t="s">
        <v>17</v>
      </c>
      <c r="J18" s="12" t="s">
        <v>18</v>
      </c>
      <c r="K18" s="13"/>
    </row>
    <row r="19" spans="2:11" s="9" customFormat="1" ht="43.95" customHeight="1" x14ac:dyDescent="0.45">
      <c r="B19" s="10">
        <v>1</v>
      </c>
      <c r="C19" s="13"/>
      <c r="D19" s="11"/>
      <c r="E19" s="14"/>
      <c r="F19" s="15"/>
      <c r="G19" s="15"/>
      <c r="H19" s="16"/>
      <c r="I19" s="12"/>
      <c r="J19" s="12"/>
      <c r="K19" s="13"/>
    </row>
    <row r="20" spans="2:11" s="9" customFormat="1" ht="43.95" customHeight="1" x14ac:dyDescent="0.45">
      <c r="B20" s="10">
        <v>2</v>
      </c>
      <c r="C20" s="13"/>
      <c r="D20" s="11"/>
      <c r="E20" s="14"/>
      <c r="F20" s="17"/>
      <c r="G20" s="18"/>
      <c r="H20" s="16"/>
      <c r="I20" s="12"/>
      <c r="J20" s="12"/>
      <c r="K20" s="13"/>
    </row>
    <row r="21" spans="2:11" s="9" customFormat="1" ht="43.95" customHeight="1" x14ac:dyDescent="0.45">
      <c r="B21" s="10">
        <v>3</v>
      </c>
      <c r="C21" s="13"/>
      <c r="D21" s="11"/>
      <c r="E21" s="14"/>
      <c r="F21" s="17"/>
      <c r="G21" s="18"/>
      <c r="H21" s="16"/>
      <c r="I21" s="12"/>
      <c r="J21" s="12"/>
      <c r="K21" s="13"/>
    </row>
    <row r="22" spans="2:11" s="9" customFormat="1" ht="43.95" customHeight="1" x14ac:dyDescent="0.45">
      <c r="B22" s="10">
        <v>4</v>
      </c>
      <c r="C22" s="13"/>
      <c r="D22" s="11"/>
      <c r="E22" s="14"/>
      <c r="F22" s="17"/>
      <c r="G22" s="18"/>
      <c r="H22" s="16"/>
      <c r="I22" s="12"/>
      <c r="J22" s="12"/>
      <c r="K22" s="13"/>
    </row>
    <row r="23" spans="2:11" ht="13.95" customHeight="1" x14ac:dyDescent="0.45">
      <c r="B23" s="19" t="s">
        <v>19</v>
      </c>
      <c r="C23" s="19"/>
      <c r="D23" s="19"/>
      <c r="E23" s="19"/>
      <c r="F23" s="19"/>
      <c r="G23" s="19"/>
      <c r="H23" s="19"/>
      <c r="I23" s="20"/>
      <c r="J23" s="20"/>
    </row>
    <row r="24" spans="2:11" ht="16.2" customHeight="1" x14ac:dyDescent="0.45">
      <c r="B24" s="182" t="s">
        <v>20</v>
      </c>
      <c r="C24" s="182"/>
      <c r="D24" s="182"/>
      <c r="E24" s="182"/>
      <c r="F24" s="182"/>
      <c r="G24" s="182"/>
      <c r="H24" s="182"/>
      <c r="I24" s="182"/>
      <c r="J24" s="182"/>
      <c r="K24" s="4"/>
    </row>
    <row r="25" spans="2:11" x14ac:dyDescent="0.45">
      <c r="B25" s="177" t="s">
        <v>21</v>
      </c>
      <c r="C25" s="177"/>
      <c r="D25" s="177"/>
      <c r="E25" s="177"/>
      <c r="F25" s="177"/>
      <c r="G25" s="177"/>
      <c r="H25" s="177"/>
      <c r="I25" s="177"/>
      <c r="J25" s="177"/>
      <c r="K25" s="177"/>
    </row>
    <row r="26" spans="2:11" x14ac:dyDescent="0.45">
      <c r="B26" s="177" t="s">
        <v>245</v>
      </c>
      <c r="C26" s="177"/>
      <c r="D26" s="177"/>
      <c r="E26" s="177"/>
      <c r="F26" s="177"/>
      <c r="G26" s="177"/>
      <c r="H26" s="177"/>
      <c r="I26" s="177"/>
      <c r="J26" s="177"/>
      <c r="K26" s="177"/>
    </row>
    <row r="27" spans="2:11" x14ac:dyDescent="0.45">
      <c r="B27" s="177" t="s">
        <v>22</v>
      </c>
      <c r="C27" s="177"/>
      <c r="D27" s="177"/>
      <c r="E27" s="177"/>
      <c r="F27" s="177"/>
      <c r="G27" s="177"/>
      <c r="H27" s="177"/>
      <c r="I27" s="177"/>
      <c r="J27" s="177"/>
      <c r="K27" s="177"/>
    </row>
    <row r="28" spans="2:11" x14ac:dyDescent="0.45">
      <c r="B28" s="177" t="s">
        <v>23</v>
      </c>
      <c r="C28" s="177"/>
      <c r="D28" s="177"/>
      <c r="E28" s="177"/>
      <c r="F28" s="177"/>
      <c r="G28" s="177"/>
      <c r="H28" s="177"/>
      <c r="I28" s="177"/>
      <c r="J28" s="177"/>
      <c r="K28" s="177"/>
    </row>
    <row r="29" spans="2:11" x14ac:dyDescent="0.45">
      <c r="B29" s="177" t="s">
        <v>38</v>
      </c>
      <c r="C29" s="177"/>
      <c r="D29" s="177"/>
      <c r="E29" s="177"/>
      <c r="F29" s="177"/>
      <c r="G29" s="177"/>
      <c r="H29" s="177"/>
      <c r="I29" s="177"/>
      <c r="J29" s="177"/>
      <c r="K29" s="177"/>
    </row>
    <row r="30" spans="2:11" ht="24.6" customHeight="1" x14ac:dyDescent="0.45">
      <c r="B30" s="183" t="s">
        <v>48</v>
      </c>
      <c r="C30" s="183"/>
      <c r="D30" s="183"/>
      <c r="E30" s="183"/>
      <c r="F30" s="183"/>
      <c r="G30" s="183"/>
      <c r="H30" s="183"/>
      <c r="I30" s="183"/>
      <c r="J30" s="183"/>
      <c r="K30" s="183"/>
    </row>
    <row r="31" spans="2:11" x14ac:dyDescent="0.45">
      <c r="B31" s="176" t="s">
        <v>24</v>
      </c>
      <c r="C31" s="176"/>
      <c r="D31" s="176"/>
      <c r="E31" s="176"/>
      <c r="F31" s="176"/>
      <c r="G31" s="176"/>
      <c r="H31" s="176"/>
      <c r="I31" s="176"/>
      <c r="J31" s="176"/>
      <c r="K31" s="176"/>
    </row>
    <row r="32" spans="2:11" x14ac:dyDescent="0.45">
      <c r="B32" s="176" t="s">
        <v>25</v>
      </c>
      <c r="C32" s="176"/>
      <c r="D32" s="176"/>
      <c r="E32" s="176"/>
      <c r="F32" s="176"/>
      <c r="G32" s="176"/>
      <c r="H32" s="176"/>
      <c r="I32" s="176"/>
      <c r="J32" s="176"/>
      <c r="K32" s="176"/>
    </row>
    <row r="33" spans="2:11" x14ac:dyDescent="0.45">
      <c r="B33" s="158"/>
    </row>
    <row r="34" spans="2:11" x14ac:dyDescent="0.45">
      <c r="B34" s="158"/>
    </row>
    <row r="35" spans="2:11" s="23" customFormat="1" x14ac:dyDescent="0.45">
      <c r="B35" s="22"/>
      <c r="C35" s="23" t="s">
        <v>35</v>
      </c>
      <c r="D35" s="22"/>
      <c r="E35" s="22"/>
      <c r="F35" s="22"/>
      <c r="G35" s="22"/>
      <c r="H35" s="22"/>
      <c r="I35" s="22"/>
      <c r="J35" s="22"/>
      <c r="K35" s="22"/>
    </row>
    <row r="36" spans="2:11" s="23" customFormat="1" x14ac:dyDescent="0.45">
      <c r="B36" s="22"/>
      <c r="C36" s="23" t="s">
        <v>36</v>
      </c>
      <c r="D36" s="22"/>
      <c r="E36" s="22"/>
      <c r="F36" s="22"/>
      <c r="G36" s="22"/>
      <c r="H36" s="22"/>
      <c r="I36" s="22"/>
      <c r="J36" s="22"/>
      <c r="K36" s="22"/>
    </row>
    <row r="37" spans="2:11" s="23" customFormat="1" x14ac:dyDescent="0.45">
      <c r="B37" s="22"/>
      <c r="C37" s="22"/>
      <c r="D37" s="22"/>
      <c r="E37" s="22"/>
      <c r="F37" s="22"/>
      <c r="G37" s="22"/>
      <c r="H37" s="22"/>
      <c r="I37" s="22"/>
      <c r="J37" s="22"/>
      <c r="K37" s="22"/>
    </row>
    <row r="38" spans="2:11" s="23" customFormat="1" x14ac:dyDescent="0.45">
      <c r="B38" s="22"/>
      <c r="C38" s="22"/>
      <c r="D38" s="22"/>
      <c r="E38" s="22"/>
      <c r="F38" s="22"/>
      <c r="G38" s="22"/>
      <c r="H38" s="22"/>
      <c r="I38" s="22"/>
      <c r="J38" s="22"/>
      <c r="K38" s="22"/>
    </row>
    <row r="39" spans="2:11" s="23" customFormat="1" x14ac:dyDescent="0.45">
      <c r="B39" s="22"/>
      <c r="C39" s="21" t="s">
        <v>27</v>
      </c>
      <c r="D39" s="22"/>
      <c r="E39" s="22"/>
      <c r="F39" s="22"/>
      <c r="G39" s="22"/>
      <c r="H39" s="22"/>
      <c r="I39" s="22"/>
      <c r="J39" s="22"/>
      <c r="K39" s="22"/>
    </row>
    <row r="40" spans="2:11" s="23" customFormat="1" x14ac:dyDescent="0.45">
      <c r="B40" s="22"/>
      <c r="C40" s="21" t="s">
        <v>28</v>
      </c>
      <c r="D40" s="22"/>
      <c r="E40" s="22"/>
      <c r="F40" s="22"/>
      <c r="G40" s="22"/>
      <c r="H40" s="22"/>
      <c r="I40" s="22"/>
      <c r="J40" s="22"/>
      <c r="K40" s="22"/>
    </row>
    <row r="41" spans="2:11" s="23" customFormat="1" x14ac:dyDescent="0.45">
      <c r="B41" s="22"/>
      <c r="C41" s="21" t="s">
        <v>32</v>
      </c>
      <c r="D41" s="22"/>
      <c r="E41" s="22"/>
      <c r="F41" s="22"/>
      <c r="G41" s="22"/>
      <c r="H41" s="22"/>
      <c r="I41" s="22"/>
      <c r="J41" s="22"/>
      <c r="K41" s="22"/>
    </row>
    <row r="42" spans="2:11" s="23" customFormat="1" x14ac:dyDescent="0.45">
      <c r="B42" s="22"/>
      <c r="C42" s="21" t="s">
        <v>30</v>
      </c>
      <c r="D42" s="22"/>
      <c r="E42" s="22"/>
      <c r="F42" s="22"/>
      <c r="G42" s="22"/>
      <c r="H42" s="22"/>
      <c r="I42" s="22"/>
      <c r="J42" s="22"/>
      <c r="K42" s="22"/>
    </row>
    <row r="43" spans="2:11" s="23" customFormat="1" x14ac:dyDescent="0.45">
      <c r="B43" s="22"/>
      <c r="C43" s="21" t="s">
        <v>29</v>
      </c>
      <c r="D43" s="22"/>
      <c r="E43" s="22"/>
      <c r="F43" s="22"/>
      <c r="G43" s="22"/>
      <c r="H43" s="22"/>
      <c r="I43" s="22"/>
      <c r="J43" s="22"/>
      <c r="K43" s="22"/>
    </row>
    <row r="44" spans="2:11" s="23" customFormat="1" x14ac:dyDescent="0.45">
      <c r="B44" s="22"/>
      <c r="C44" s="21" t="s">
        <v>31</v>
      </c>
      <c r="D44" s="22"/>
      <c r="E44" s="22"/>
      <c r="F44" s="22"/>
      <c r="G44" s="22"/>
      <c r="H44" s="22"/>
      <c r="I44" s="22"/>
      <c r="J44" s="22"/>
      <c r="K44" s="22"/>
    </row>
    <row r="45" spans="2:11" s="23" customFormat="1" x14ac:dyDescent="0.45">
      <c r="B45" s="22"/>
      <c r="C45" s="140" t="s">
        <v>244</v>
      </c>
      <c r="D45" s="22"/>
      <c r="E45" s="22"/>
      <c r="F45" s="22"/>
      <c r="G45" s="22"/>
      <c r="H45" s="22"/>
      <c r="I45" s="22"/>
      <c r="J45" s="22"/>
      <c r="K45" s="22"/>
    </row>
    <row r="46" spans="2:11" x14ac:dyDescent="0.45">
      <c r="C46" s="159"/>
    </row>
    <row r="47" spans="2:11" x14ac:dyDescent="0.45">
      <c r="C47" s="159"/>
    </row>
    <row r="48" spans="2:11" x14ac:dyDescent="0.45">
      <c r="C48" s="159"/>
    </row>
    <row r="49" spans="3:3" x14ac:dyDescent="0.45">
      <c r="C49" s="159"/>
    </row>
    <row r="50" spans="3:3" x14ac:dyDescent="0.45">
      <c r="C50" s="159"/>
    </row>
    <row r="51" spans="3:3" x14ac:dyDescent="0.45">
      <c r="C51" s="159"/>
    </row>
    <row r="52" spans="3:3" x14ac:dyDescent="0.45">
      <c r="C52" s="159"/>
    </row>
  </sheetData>
  <sheetProtection sheet="1" formatCells="0" formatRows="0" insertRows="0" deleteRows="0"/>
  <mergeCells count="31">
    <mergeCell ref="B32:K32"/>
    <mergeCell ref="B31:K31"/>
    <mergeCell ref="B29:K29"/>
    <mergeCell ref="B28:K28"/>
    <mergeCell ref="I16:I17"/>
    <mergeCell ref="C16:C17"/>
    <mergeCell ref="B16:B17"/>
    <mergeCell ref="D16:H16"/>
    <mergeCell ref="J16:J17"/>
    <mergeCell ref="K16:K17"/>
    <mergeCell ref="B24:J24"/>
    <mergeCell ref="B27:K27"/>
    <mergeCell ref="B26:K26"/>
    <mergeCell ref="B25:K25"/>
    <mergeCell ref="B30:K30"/>
    <mergeCell ref="B15:J15"/>
    <mergeCell ref="B4:J4"/>
    <mergeCell ref="B6:J6"/>
    <mergeCell ref="B9:D9"/>
    <mergeCell ref="E14:J14"/>
    <mergeCell ref="E13:J13"/>
    <mergeCell ref="E12:J12"/>
    <mergeCell ref="E11:J11"/>
    <mergeCell ref="E9:J9"/>
    <mergeCell ref="B14:D14"/>
    <mergeCell ref="B13:D13"/>
    <mergeCell ref="B12:D12"/>
    <mergeCell ref="B11:D11"/>
    <mergeCell ref="E10:J10"/>
    <mergeCell ref="B7:D7"/>
    <mergeCell ref="E7:J7"/>
  </mergeCells>
  <phoneticPr fontId="3"/>
  <dataValidations count="3">
    <dataValidation type="list" allowBlank="1" showInputMessage="1" showErrorMessage="1" sqref="E7:J7" xr:uid="{1530EAF3-7982-430D-A430-00874382AE82}">
      <formula1>$C$35:$C$36</formula1>
    </dataValidation>
    <dataValidation type="list" allowBlank="1" showInputMessage="1" showErrorMessage="1" sqref="K7" xr:uid="{EC9FF7BF-1501-41D7-B965-AF4256175012}">
      <formula1>$C$36:$C$37</formula1>
    </dataValidation>
    <dataValidation type="list" allowBlank="1" showInputMessage="1" showErrorMessage="1" sqref="C19:C22" xr:uid="{BFED1B94-5B88-4DFF-ABC0-81FCA0D31951}">
      <formula1>$C$39:$C$45</formula1>
    </dataValidation>
  </dataValidations>
  <printOptions horizontalCentered="1"/>
  <pageMargins left="0.70866141732283472" right="0.70866141732283472" top="0.74803149606299213" bottom="0.74803149606299213" header="0.31496062992125984" footer="0.31496062992125984"/>
  <pageSetup paperSize="9" scale="69" fitToHeight="0" orientation="portrait" r:id="rId1"/>
  <colBreaks count="1" manualBreakCount="1">
    <brk id="13" max="1048575" man="1"/>
  </colBreaks>
  <customProperties>
    <customPr name="OrphanNamesChecke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DBB46-18E8-49FA-BE95-744286F25A7A}">
  <sheetPr>
    <pageSetUpPr fitToPage="1"/>
  </sheetPr>
  <dimension ref="A1:AH53"/>
  <sheetViews>
    <sheetView showGridLines="0" view="pageBreakPreview" zoomScaleNormal="100" zoomScaleSheetLayoutView="100" workbookViewId="0"/>
  </sheetViews>
  <sheetFormatPr defaultRowHeight="12" x14ac:dyDescent="0.45"/>
  <cols>
    <col min="1" max="1" width="2" style="2" customWidth="1"/>
    <col min="2" max="2" width="4.8984375" style="1" customWidth="1"/>
    <col min="3" max="3" width="21.19921875" style="1" customWidth="1"/>
    <col min="4" max="4" width="6.3984375" style="1" customWidth="1"/>
    <col min="5" max="5" width="6.69921875" style="1" bestFit="1" customWidth="1"/>
    <col min="6" max="8" width="6" style="1" customWidth="1"/>
    <col min="9" max="9" width="17" style="1" customWidth="1"/>
    <col min="10" max="10" width="32.3984375" style="1" customWidth="1"/>
    <col min="11" max="11" width="6.8984375" style="1" customWidth="1"/>
    <col min="12" max="12" width="2" style="1" customWidth="1"/>
    <col min="13" max="13" width="2" style="2" customWidth="1"/>
    <col min="14" max="34" width="6.59765625" style="2" customWidth="1"/>
    <col min="35" max="257" width="8.69921875" style="2"/>
    <col min="258" max="258" width="1.59765625" style="2" customWidth="1"/>
    <col min="259" max="259" width="4.8984375" style="2" customWidth="1"/>
    <col min="260" max="260" width="5.69921875" style="2" customWidth="1"/>
    <col min="261" max="266" width="4.8984375" style="2" customWidth="1"/>
    <col min="267" max="267" width="12.69921875" style="2" customWidth="1"/>
    <col min="268" max="268" width="31.09765625" style="2" customWidth="1"/>
    <col min="269" max="269" width="2.5" style="2" customWidth="1"/>
    <col min="270" max="290" width="6.59765625" style="2" customWidth="1"/>
    <col min="291" max="513" width="8.69921875" style="2"/>
    <col min="514" max="514" width="1.59765625" style="2" customWidth="1"/>
    <col min="515" max="515" width="4.8984375" style="2" customWidth="1"/>
    <col min="516" max="516" width="5.69921875" style="2" customWidth="1"/>
    <col min="517" max="522" width="4.8984375" style="2" customWidth="1"/>
    <col min="523" max="523" width="12.69921875" style="2" customWidth="1"/>
    <col min="524" max="524" width="31.09765625" style="2" customWidth="1"/>
    <col min="525" max="525" width="2.5" style="2" customWidth="1"/>
    <col min="526" max="546" width="6.59765625" style="2" customWidth="1"/>
    <col min="547" max="769" width="8.69921875" style="2"/>
    <col min="770" max="770" width="1.59765625" style="2" customWidth="1"/>
    <col min="771" max="771" width="4.8984375" style="2" customWidth="1"/>
    <col min="772" max="772" width="5.69921875" style="2" customWidth="1"/>
    <col min="773" max="778" width="4.8984375" style="2" customWidth="1"/>
    <col min="779" max="779" width="12.69921875" style="2" customWidth="1"/>
    <col min="780" max="780" width="31.09765625" style="2" customWidth="1"/>
    <col min="781" max="781" width="2.5" style="2" customWidth="1"/>
    <col min="782" max="802" width="6.59765625" style="2" customWidth="1"/>
    <col min="803" max="1025" width="8.69921875" style="2"/>
    <col min="1026" max="1026" width="1.59765625" style="2" customWidth="1"/>
    <col min="1027" max="1027" width="4.8984375" style="2" customWidth="1"/>
    <col min="1028" max="1028" width="5.69921875" style="2" customWidth="1"/>
    <col min="1029" max="1034" width="4.8984375" style="2" customWidth="1"/>
    <col min="1035" max="1035" width="12.69921875" style="2" customWidth="1"/>
    <col min="1036" max="1036" width="31.09765625" style="2" customWidth="1"/>
    <col min="1037" max="1037" width="2.5" style="2" customWidth="1"/>
    <col min="1038" max="1058" width="6.59765625" style="2" customWidth="1"/>
    <col min="1059" max="1281" width="8.69921875" style="2"/>
    <col min="1282" max="1282" width="1.59765625" style="2" customWidth="1"/>
    <col min="1283" max="1283" width="4.8984375" style="2" customWidth="1"/>
    <col min="1284" max="1284" width="5.69921875" style="2" customWidth="1"/>
    <col min="1285" max="1290" width="4.8984375" style="2" customWidth="1"/>
    <col min="1291" max="1291" width="12.69921875" style="2" customWidth="1"/>
    <col min="1292" max="1292" width="31.09765625" style="2" customWidth="1"/>
    <col min="1293" max="1293" width="2.5" style="2" customWidth="1"/>
    <col min="1294" max="1314" width="6.59765625" style="2" customWidth="1"/>
    <col min="1315" max="1537" width="8.69921875" style="2"/>
    <col min="1538" max="1538" width="1.59765625" style="2" customWidth="1"/>
    <col min="1539" max="1539" width="4.8984375" style="2" customWidth="1"/>
    <col min="1540" max="1540" width="5.69921875" style="2" customWidth="1"/>
    <col min="1541" max="1546" width="4.8984375" style="2" customWidth="1"/>
    <col min="1547" max="1547" width="12.69921875" style="2" customWidth="1"/>
    <col min="1548" max="1548" width="31.09765625" style="2" customWidth="1"/>
    <col min="1549" max="1549" width="2.5" style="2" customWidth="1"/>
    <col min="1550" max="1570" width="6.59765625" style="2" customWidth="1"/>
    <col min="1571" max="1793" width="8.69921875" style="2"/>
    <col min="1794" max="1794" width="1.59765625" style="2" customWidth="1"/>
    <col min="1795" max="1795" width="4.8984375" style="2" customWidth="1"/>
    <col min="1796" max="1796" width="5.69921875" style="2" customWidth="1"/>
    <col min="1797" max="1802" width="4.8984375" style="2" customWidth="1"/>
    <col min="1803" max="1803" width="12.69921875" style="2" customWidth="1"/>
    <col min="1804" max="1804" width="31.09765625" style="2" customWidth="1"/>
    <col min="1805" max="1805" width="2.5" style="2" customWidth="1"/>
    <col min="1806" max="1826" width="6.59765625" style="2" customWidth="1"/>
    <col min="1827" max="2049" width="8.69921875" style="2"/>
    <col min="2050" max="2050" width="1.59765625" style="2" customWidth="1"/>
    <col min="2051" max="2051" width="4.8984375" style="2" customWidth="1"/>
    <col min="2052" max="2052" width="5.69921875" style="2" customWidth="1"/>
    <col min="2053" max="2058" width="4.8984375" style="2" customWidth="1"/>
    <col min="2059" max="2059" width="12.69921875" style="2" customWidth="1"/>
    <col min="2060" max="2060" width="31.09765625" style="2" customWidth="1"/>
    <col min="2061" max="2061" width="2.5" style="2" customWidth="1"/>
    <col min="2062" max="2082" width="6.59765625" style="2" customWidth="1"/>
    <col min="2083" max="2305" width="8.69921875" style="2"/>
    <col min="2306" max="2306" width="1.59765625" style="2" customWidth="1"/>
    <col min="2307" max="2307" width="4.8984375" style="2" customWidth="1"/>
    <col min="2308" max="2308" width="5.69921875" style="2" customWidth="1"/>
    <col min="2309" max="2314" width="4.8984375" style="2" customWidth="1"/>
    <col min="2315" max="2315" width="12.69921875" style="2" customWidth="1"/>
    <col min="2316" max="2316" width="31.09765625" style="2" customWidth="1"/>
    <col min="2317" max="2317" width="2.5" style="2" customWidth="1"/>
    <col min="2318" max="2338" width="6.59765625" style="2" customWidth="1"/>
    <col min="2339" max="2561" width="8.69921875" style="2"/>
    <col min="2562" max="2562" width="1.59765625" style="2" customWidth="1"/>
    <col min="2563" max="2563" width="4.8984375" style="2" customWidth="1"/>
    <col min="2564" max="2564" width="5.69921875" style="2" customWidth="1"/>
    <col min="2565" max="2570" width="4.8984375" style="2" customWidth="1"/>
    <col min="2571" max="2571" width="12.69921875" style="2" customWidth="1"/>
    <col min="2572" max="2572" width="31.09765625" style="2" customWidth="1"/>
    <col min="2573" max="2573" width="2.5" style="2" customWidth="1"/>
    <col min="2574" max="2594" width="6.59765625" style="2" customWidth="1"/>
    <col min="2595" max="2817" width="8.69921875" style="2"/>
    <col min="2818" max="2818" width="1.59765625" style="2" customWidth="1"/>
    <col min="2819" max="2819" width="4.8984375" style="2" customWidth="1"/>
    <col min="2820" max="2820" width="5.69921875" style="2" customWidth="1"/>
    <col min="2821" max="2826" width="4.8984375" style="2" customWidth="1"/>
    <col min="2827" max="2827" width="12.69921875" style="2" customWidth="1"/>
    <col min="2828" max="2828" width="31.09765625" style="2" customWidth="1"/>
    <col min="2829" max="2829" width="2.5" style="2" customWidth="1"/>
    <col min="2830" max="2850" width="6.59765625" style="2" customWidth="1"/>
    <col min="2851" max="3073" width="8.69921875" style="2"/>
    <col min="3074" max="3074" width="1.59765625" style="2" customWidth="1"/>
    <col min="3075" max="3075" width="4.8984375" style="2" customWidth="1"/>
    <col min="3076" max="3076" width="5.69921875" style="2" customWidth="1"/>
    <col min="3077" max="3082" width="4.8984375" style="2" customWidth="1"/>
    <col min="3083" max="3083" width="12.69921875" style="2" customWidth="1"/>
    <col min="3084" max="3084" width="31.09765625" style="2" customWidth="1"/>
    <col min="3085" max="3085" width="2.5" style="2" customWidth="1"/>
    <col min="3086" max="3106" width="6.59765625" style="2" customWidth="1"/>
    <col min="3107" max="3329" width="8.69921875" style="2"/>
    <col min="3330" max="3330" width="1.59765625" style="2" customWidth="1"/>
    <col min="3331" max="3331" width="4.8984375" style="2" customWidth="1"/>
    <col min="3332" max="3332" width="5.69921875" style="2" customWidth="1"/>
    <col min="3333" max="3338" width="4.8984375" style="2" customWidth="1"/>
    <col min="3339" max="3339" width="12.69921875" style="2" customWidth="1"/>
    <col min="3340" max="3340" width="31.09765625" style="2" customWidth="1"/>
    <col min="3341" max="3341" width="2.5" style="2" customWidth="1"/>
    <col min="3342" max="3362" width="6.59765625" style="2" customWidth="1"/>
    <col min="3363" max="3585" width="8.69921875" style="2"/>
    <col min="3586" max="3586" width="1.59765625" style="2" customWidth="1"/>
    <col min="3587" max="3587" width="4.8984375" style="2" customWidth="1"/>
    <col min="3588" max="3588" width="5.69921875" style="2" customWidth="1"/>
    <col min="3589" max="3594" width="4.8984375" style="2" customWidth="1"/>
    <col min="3595" max="3595" width="12.69921875" style="2" customWidth="1"/>
    <col min="3596" max="3596" width="31.09765625" style="2" customWidth="1"/>
    <col min="3597" max="3597" width="2.5" style="2" customWidth="1"/>
    <col min="3598" max="3618" width="6.59765625" style="2" customWidth="1"/>
    <col min="3619" max="3841" width="8.69921875" style="2"/>
    <col min="3842" max="3842" width="1.59765625" style="2" customWidth="1"/>
    <col min="3843" max="3843" width="4.8984375" style="2" customWidth="1"/>
    <col min="3844" max="3844" width="5.69921875" style="2" customWidth="1"/>
    <col min="3845" max="3850" width="4.8984375" style="2" customWidth="1"/>
    <col min="3851" max="3851" width="12.69921875" style="2" customWidth="1"/>
    <col min="3852" max="3852" width="31.09765625" style="2" customWidth="1"/>
    <col min="3853" max="3853" width="2.5" style="2" customWidth="1"/>
    <col min="3854" max="3874" width="6.59765625" style="2" customWidth="1"/>
    <col min="3875" max="4097" width="8.69921875" style="2"/>
    <col min="4098" max="4098" width="1.59765625" style="2" customWidth="1"/>
    <col min="4099" max="4099" width="4.8984375" style="2" customWidth="1"/>
    <col min="4100" max="4100" width="5.69921875" style="2" customWidth="1"/>
    <col min="4101" max="4106" width="4.8984375" style="2" customWidth="1"/>
    <col min="4107" max="4107" width="12.69921875" style="2" customWidth="1"/>
    <col min="4108" max="4108" width="31.09765625" style="2" customWidth="1"/>
    <col min="4109" max="4109" width="2.5" style="2" customWidth="1"/>
    <col min="4110" max="4130" width="6.59765625" style="2" customWidth="1"/>
    <col min="4131" max="4353" width="8.69921875" style="2"/>
    <col min="4354" max="4354" width="1.59765625" style="2" customWidth="1"/>
    <col min="4355" max="4355" width="4.8984375" style="2" customWidth="1"/>
    <col min="4356" max="4356" width="5.69921875" style="2" customWidth="1"/>
    <col min="4357" max="4362" width="4.8984375" style="2" customWidth="1"/>
    <col min="4363" max="4363" width="12.69921875" style="2" customWidth="1"/>
    <col min="4364" max="4364" width="31.09765625" style="2" customWidth="1"/>
    <col min="4365" max="4365" width="2.5" style="2" customWidth="1"/>
    <col min="4366" max="4386" width="6.59765625" style="2" customWidth="1"/>
    <col min="4387" max="4609" width="8.69921875" style="2"/>
    <col min="4610" max="4610" width="1.59765625" style="2" customWidth="1"/>
    <col min="4611" max="4611" width="4.8984375" style="2" customWidth="1"/>
    <col min="4612" max="4612" width="5.69921875" style="2" customWidth="1"/>
    <col min="4613" max="4618" width="4.8984375" style="2" customWidth="1"/>
    <col min="4619" max="4619" width="12.69921875" style="2" customWidth="1"/>
    <col min="4620" max="4620" width="31.09765625" style="2" customWidth="1"/>
    <col min="4621" max="4621" width="2.5" style="2" customWidth="1"/>
    <col min="4622" max="4642" width="6.59765625" style="2" customWidth="1"/>
    <col min="4643" max="4865" width="8.69921875" style="2"/>
    <col min="4866" max="4866" width="1.59765625" style="2" customWidth="1"/>
    <col min="4867" max="4867" width="4.8984375" style="2" customWidth="1"/>
    <col min="4868" max="4868" width="5.69921875" style="2" customWidth="1"/>
    <col min="4869" max="4874" width="4.8984375" style="2" customWidth="1"/>
    <col min="4875" max="4875" width="12.69921875" style="2" customWidth="1"/>
    <col min="4876" max="4876" width="31.09765625" style="2" customWidth="1"/>
    <col min="4877" max="4877" width="2.5" style="2" customWidth="1"/>
    <col min="4878" max="4898" width="6.59765625" style="2" customWidth="1"/>
    <col min="4899" max="5121" width="8.69921875" style="2"/>
    <col min="5122" max="5122" width="1.59765625" style="2" customWidth="1"/>
    <col min="5123" max="5123" width="4.8984375" style="2" customWidth="1"/>
    <col min="5124" max="5124" width="5.69921875" style="2" customWidth="1"/>
    <col min="5125" max="5130" width="4.8984375" style="2" customWidth="1"/>
    <col min="5131" max="5131" width="12.69921875" style="2" customWidth="1"/>
    <col min="5132" max="5132" width="31.09765625" style="2" customWidth="1"/>
    <col min="5133" max="5133" width="2.5" style="2" customWidth="1"/>
    <col min="5134" max="5154" width="6.59765625" style="2" customWidth="1"/>
    <col min="5155" max="5377" width="8.69921875" style="2"/>
    <col min="5378" max="5378" width="1.59765625" style="2" customWidth="1"/>
    <col min="5379" max="5379" width="4.8984375" style="2" customWidth="1"/>
    <col min="5380" max="5380" width="5.69921875" style="2" customWidth="1"/>
    <col min="5381" max="5386" width="4.8984375" style="2" customWidth="1"/>
    <col min="5387" max="5387" width="12.69921875" style="2" customWidth="1"/>
    <col min="5388" max="5388" width="31.09765625" style="2" customWidth="1"/>
    <col min="5389" max="5389" width="2.5" style="2" customWidth="1"/>
    <col min="5390" max="5410" width="6.59765625" style="2" customWidth="1"/>
    <col min="5411" max="5633" width="8.69921875" style="2"/>
    <col min="5634" max="5634" width="1.59765625" style="2" customWidth="1"/>
    <col min="5635" max="5635" width="4.8984375" style="2" customWidth="1"/>
    <col min="5636" max="5636" width="5.69921875" style="2" customWidth="1"/>
    <col min="5637" max="5642" width="4.8984375" style="2" customWidth="1"/>
    <col min="5643" max="5643" width="12.69921875" style="2" customWidth="1"/>
    <col min="5644" max="5644" width="31.09765625" style="2" customWidth="1"/>
    <col min="5645" max="5645" width="2.5" style="2" customWidth="1"/>
    <col min="5646" max="5666" width="6.59765625" style="2" customWidth="1"/>
    <col min="5667" max="5889" width="8.69921875" style="2"/>
    <col min="5890" max="5890" width="1.59765625" style="2" customWidth="1"/>
    <col min="5891" max="5891" width="4.8984375" style="2" customWidth="1"/>
    <col min="5892" max="5892" width="5.69921875" style="2" customWidth="1"/>
    <col min="5893" max="5898" width="4.8984375" style="2" customWidth="1"/>
    <col min="5899" max="5899" width="12.69921875" style="2" customWidth="1"/>
    <col min="5900" max="5900" width="31.09765625" style="2" customWidth="1"/>
    <col min="5901" max="5901" width="2.5" style="2" customWidth="1"/>
    <col min="5902" max="5922" width="6.59765625" style="2" customWidth="1"/>
    <col min="5923" max="6145" width="8.69921875" style="2"/>
    <col min="6146" max="6146" width="1.59765625" style="2" customWidth="1"/>
    <col min="6147" max="6147" width="4.8984375" style="2" customWidth="1"/>
    <col min="6148" max="6148" width="5.69921875" style="2" customWidth="1"/>
    <col min="6149" max="6154" width="4.8984375" style="2" customWidth="1"/>
    <col min="6155" max="6155" width="12.69921875" style="2" customWidth="1"/>
    <col min="6156" max="6156" width="31.09765625" style="2" customWidth="1"/>
    <col min="6157" max="6157" width="2.5" style="2" customWidth="1"/>
    <col min="6158" max="6178" width="6.59765625" style="2" customWidth="1"/>
    <col min="6179" max="6401" width="8.69921875" style="2"/>
    <col min="6402" max="6402" width="1.59765625" style="2" customWidth="1"/>
    <col min="6403" max="6403" width="4.8984375" style="2" customWidth="1"/>
    <col min="6404" max="6404" width="5.69921875" style="2" customWidth="1"/>
    <col min="6405" max="6410" width="4.8984375" style="2" customWidth="1"/>
    <col min="6411" max="6411" width="12.69921875" style="2" customWidth="1"/>
    <col min="6412" max="6412" width="31.09765625" style="2" customWidth="1"/>
    <col min="6413" max="6413" width="2.5" style="2" customWidth="1"/>
    <col min="6414" max="6434" width="6.59765625" style="2" customWidth="1"/>
    <col min="6435" max="6657" width="8.69921875" style="2"/>
    <col min="6658" max="6658" width="1.59765625" style="2" customWidth="1"/>
    <col min="6659" max="6659" width="4.8984375" style="2" customWidth="1"/>
    <col min="6660" max="6660" width="5.69921875" style="2" customWidth="1"/>
    <col min="6661" max="6666" width="4.8984375" style="2" customWidth="1"/>
    <col min="6667" max="6667" width="12.69921875" style="2" customWidth="1"/>
    <col min="6668" max="6668" width="31.09765625" style="2" customWidth="1"/>
    <col min="6669" max="6669" width="2.5" style="2" customWidth="1"/>
    <col min="6670" max="6690" width="6.59765625" style="2" customWidth="1"/>
    <col min="6691" max="6913" width="8.69921875" style="2"/>
    <col min="6914" max="6914" width="1.59765625" style="2" customWidth="1"/>
    <col min="6915" max="6915" width="4.8984375" style="2" customWidth="1"/>
    <col min="6916" max="6916" width="5.69921875" style="2" customWidth="1"/>
    <col min="6917" max="6922" width="4.8984375" style="2" customWidth="1"/>
    <col min="6923" max="6923" width="12.69921875" style="2" customWidth="1"/>
    <col min="6924" max="6924" width="31.09765625" style="2" customWidth="1"/>
    <col min="6925" max="6925" width="2.5" style="2" customWidth="1"/>
    <col min="6926" max="6946" width="6.59765625" style="2" customWidth="1"/>
    <col min="6947" max="7169" width="8.69921875" style="2"/>
    <col min="7170" max="7170" width="1.59765625" style="2" customWidth="1"/>
    <col min="7171" max="7171" width="4.8984375" style="2" customWidth="1"/>
    <col min="7172" max="7172" width="5.69921875" style="2" customWidth="1"/>
    <col min="7173" max="7178" width="4.8984375" style="2" customWidth="1"/>
    <col min="7179" max="7179" width="12.69921875" style="2" customWidth="1"/>
    <col min="7180" max="7180" width="31.09765625" style="2" customWidth="1"/>
    <col min="7181" max="7181" width="2.5" style="2" customWidth="1"/>
    <col min="7182" max="7202" width="6.59765625" style="2" customWidth="1"/>
    <col min="7203" max="7425" width="8.69921875" style="2"/>
    <col min="7426" max="7426" width="1.59765625" style="2" customWidth="1"/>
    <col min="7427" max="7427" width="4.8984375" style="2" customWidth="1"/>
    <col min="7428" max="7428" width="5.69921875" style="2" customWidth="1"/>
    <col min="7429" max="7434" width="4.8984375" style="2" customWidth="1"/>
    <col min="7435" max="7435" width="12.69921875" style="2" customWidth="1"/>
    <col min="7436" max="7436" width="31.09765625" style="2" customWidth="1"/>
    <col min="7437" max="7437" width="2.5" style="2" customWidth="1"/>
    <col min="7438" max="7458" width="6.59765625" style="2" customWidth="1"/>
    <col min="7459" max="7681" width="8.69921875" style="2"/>
    <col min="7682" max="7682" width="1.59765625" style="2" customWidth="1"/>
    <col min="7683" max="7683" width="4.8984375" style="2" customWidth="1"/>
    <col min="7684" max="7684" width="5.69921875" style="2" customWidth="1"/>
    <col min="7685" max="7690" width="4.8984375" style="2" customWidth="1"/>
    <col min="7691" max="7691" width="12.69921875" style="2" customWidth="1"/>
    <col min="7692" max="7692" width="31.09765625" style="2" customWidth="1"/>
    <col min="7693" max="7693" width="2.5" style="2" customWidth="1"/>
    <col min="7694" max="7714" width="6.59765625" style="2" customWidth="1"/>
    <col min="7715" max="7937" width="8.69921875" style="2"/>
    <col min="7938" max="7938" width="1.59765625" style="2" customWidth="1"/>
    <col min="7939" max="7939" width="4.8984375" style="2" customWidth="1"/>
    <col min="7940" max="7940" width="5.69921875" style="2" customWidth="1"/>
    <col min="7941" max="7946" width="4.8984375" style="2" customWidth="1"/>
    <col min="7947" max="7947" width="12.69921875" style="2" customWidth="1"/>
    <col min="7948" max="7948" width="31.09765625" style="2" customWidth="1"/>
    <col min="7949" max="7949" width="2.5" style="2" customWidth="1"/>
    <col min="7950" max="7970" width="6.59765625" style="2" customWidth="1"/>
    <col min="7971" max="8193" width="8.69921875" style="2"/>
    <col min="8194" max="8194" width="1.59765625" style="2" customWidth="1"/>
    <col min="8195" max="8195" width="4.8984375" style="2" customWidth="1"/>
    <col min="8196" max="8196" width="5.69921875" style="2" customWidth="1"/>
    <col min="8197" max="8202" width="4.8984375" style="2" customWidth="1"/>
    <col min="8203" max="8203" width="12.69921875" style="2" customWidth="1"/>
    <col min="8204" max="8204" width="31.09765625" style="2" customWidth="1"/>
    <col min="8205" max="8205" width="2.5" style="2" customWidth="1"/>
    <col min="8206" max="8226" width="6.59765625" style="2" customWidth="1"/>
    <col min="8227" max="8449" width="8.69921875" style="2"/>
    <col min="8450" max="8450" width="1.59765625" style="2" customWidth="1"/>
    <col min="8451" max="8451" width="4.8984375" style="2" customWidth="1"/>
    <col min="8452" max="8452" width="5.69921875" style="2" customWidth="1"/>
    <col min="8453" max="8458" width="4.8984375" style="2" customWidth="1"/>
    <col min="8459" max="8459" width="12.69921875" style="2" customWidth="1"/>
    <col min="8460" max="8460" width="31.09765625" style="2" customWidth="1"/>
    <col min="8461" max="8461" width="2.5" style="2" customWidth="1"/>
    <col min="8462" max="8482" width="6.59765625" style="2" customWidth="1"/>
    <col min="8483" max="8705" width="8.69921875" style="2"/>
    <col min="8706" max="8706" width="1.59765625" style="2" customWidth="1"/>
    <col min="8707" max="8707" width="4.8984375" style="2" customWidth="1"/>
    <col min="8708" max="8708" width="5.69921875" style="2" customWidth="1"/>
    <col min="8709" max="8714" width="4.8984375" style="2" customWidth="1"/>
    <col min="8715" max="8715" width="12.69921875" style="2" customWidth="1"/>
    <col min="8716" max="8716" width="31.09765625" style="2" customWidth="1"/>
    <col min="8717" max="8717" width="2.5" style="2" customWidth="1"/>
    <col min="8718" max="8738" width="6.59765625" style="2" customWidth="1"/>
    <col min="8739" max="8961" width="8.69921875" style="2"/>
    <col min="8962" max="8962" width="1.59765625" style="2" customWidth="1"/>
    <col min="8963" max="8963" width="4.8984375" style="2" customWidth="1"/>
    <col min="8964" max="8964" width="5.69921875" style="2" customWidth="1"/>
    <col min="8965" max="8970" width="4.8984375" style="2" customWidth="1"/>
    <col min="8971" max="8971" width="12.69921875" style="2" customWidth="1"/>
    <col min="8972" max="8972" width="31.09765625" style="2" customWidth="1"/>
    <col min="8973" max="8973" width="2.5" style="2" customWidth="1"/>
    <col min="8974" max="8994" width="6.59765625" style="2" customWidth="1"/>
    <col min="8995" max="9217" width="8.69921875" style="2"/>
    <col min="9218" max="9218" width="1.59765625" style="2" customWidth="1"/>
    <col min="9219" max="9219" width="4.8984375" style="2" customWidth="1"/>
    <col min="9220" max="9220" width="5.69921875" style="2" customWidth="1"/>
    <col min="9221" max="9226" width="4.8984375" style="2" customWidth="1"/>
    <col min="9227" max="9227" width="12.69921875" style="2" customWidth="1"/>
    <col min="9228" max="9228" width="31.09765625" style="2" customWidth="1"/>
    <col min="9229" max="9229" width="2.5" style="2" customWidth="1"/>
    <col min="9230" max="9250" width="6.59765625" style="2" customWidth="1"/>
    <col min="9251" max="9473" width="8.69921875" style="2"/>
    <col min="9474" max="9474" width="1.59765625" style="2" customWidth="1"/>
    <col min="9475" max="9475" width="4.8984375" style="2" customWidth="1"/>
    <col min="9476" max="9476" width="5.69921875" style="2" customWidth="1"/>
    <col min="9477" max="9482" width="4.8984375" style="2" customWidth="1"/>
    <col min="9483" max="9483" width="12.69921875" style="2" customWidth="1"/>
    <col min="9484" max="9484" width="31.09765625" style="2" customWidth="1"/>
    <col min="9485" max="9485" width="2.5" style="2" customWidth="1"/>
    <col min="9486" max="9506" width="6.59765625" style="2" customWidth="1"/>
    <col min="9507" max="9729" width="8.69921875" style="2"/>
    <col min="9730" max="9730" width="1.59765625" style="2" customWidth="1"/>
    <col min="9731" max="9731" width="4.8984375" style="2" customWidth="1"/>
    <col min="9732" max="9732" width="5.69921875" style="2" customWidth="1"/>
    <col min="9733" max="9738" width="4.8984375" style="2" customWidth="1"/>
    <col min="9739" max="9739" width="12.69921875" style="2" customWidth="1"/>
    <col min="9740" max="9740" width="31.09765625" style="2" customWidth="1"/>
    <col min="9741" max="9741" width="2.5" style="2" customWidth="1"/>
    <col min="9742" max="9762" width="6.59765625" style="2" customWidth="1"/>
    <col min="9763" max="9985" width="8.69921875" style="2"/>
    <col min="9986" max="9986" width="1.59765625" style="2" customWidth="1"/>
    <col min="9987" max="9987" width="4.8984375" style="2" customWidth="1"/>
    <col min="9988" max="9988" width="5.69921875" style="2" customWidth="1"/>
    <col min="9989" max="9994" width="4.8984375" style="2" customWidth="1"/>
    <col min="9995" max="9995" width="12.69921875" style="2" customWidth="1"/>
    <col min="9996" max="9996" width="31.09765625" style="2" customWidth="1"/>
    <col min="9997" max="9997" width="2.5" style="2" customWidth="1"/>
    <col min="9998" max="10018" width="6.59765625" style="2" customWidth="1"/>
    <col min="10019" max="10241" width="8.69921875" style="2"/>
    <col min="10242" max="10242" width="1.59765625" style="2" customWidth="1"/>
    <col min="10243" max="10243" width="4.8984375" style="2" customWidth="1"/>
    <col min="10244" max="10244" width="5.69921875" style="2" customWidth="1"/>
    <col min="10245" max="10250" width="4.8984375" style="2" customWidth="1"/>
    <col min="10251" max="10251" width="12.69921875" style="2" customWidth="1"/>
    <col min="10252" max="10252" width="31.09765625" style="2" customWidth="1"/>
    <col min="10253" max="10253" width="2.5" style="2" customWidth="1"/>
    <col min="10254" max="10274" width="6.59765625" style="2" customWidth="1"/>
    <col min="10275" max="10497" width="8.69921875" style="2"/>
    <col min="10498" max="10498" width="1.59765625" style="2" customWidth="1"/>
    <col min="10499" max="10499" width="4.8984375" style="2" customWidth="1"/>
    <col min="10500" max="10500" width="5.69921875" style="2" customWidth="1"/>
    <col min="10501" max="10506" width="4.8984375" style="2" customWidth="1"/>
    <col min="10507" max="10507" width="12.69921875" style="2" customWidth="1"/>
    <col min="10508" max="10508" width="31.09765625" style="2" customWidth="1"/>
    <col min="10509" max="10509" width="2.5" style="2" customWidth="1"/>
    <col min="10510" max="10530" width="6.59765625" style="2" customWidth="1"/>
    <col min="10531" max="10753" width="8.69921875" style="2"/>
    <col min="10754" max="10754" width="1.59765625" style="2" customWidth="1"/>
    <col min="10755" max="10755" width="4.8984375" style="2" customWidth="1"/>
    <col min="10756" max="10756" width="5.69921875" style="2" customWidth="1"/>
    <col min="10757" max="10762" width="4.8984375" style="2" customWidth="1"/>
    <col min="10763" max="10763" width="12.69921875" style="2" customWidth="1"/>
    <col min="10764" max="10764" width="31.09765625" style="2" customWidth="1"/>
    <col min="10765" max="10765" width="2.5" style="2" customWidth="1"/>
    <col min="10766" max="10786" width="6.59765625" style="2" customWidth="1"/>
    <col min="10787" max="11009" width="8.69921875" style="2"/>
    <col min="11010" max="11010" width="1.59765625" style="2" customWidth="1"/>
    <col min="11011" max="11011" width="4.8984375" style="2" customWidth="1"/>
    <col min="11012" max="11012" width="5.69921875" style="2" customWidth="1"/>
    <col min="11013" max="11018" width="4.8984375" style="2" customWidth="1"/>
    <col min="11019" max="11019" width="12.69921875" style="2" customWidth="1"/>
    <col min="11020" max="11020" width="31.09765625" style="2" customWidth="1"/>
    <col min="11021" max="11021" width="2.5" style="2" customWidth="1"/>
    <col min="11022" max="11042" width="6.59765625" style="2" customWidth="1"/>
    <col min="11043" max="11265" width="8.69921875" style="2"/>
    <col min="11266" max="11266" width="1.59765625" style="2" customWidth="1"/>
    <col min="11267" max="11267" width="4.8984375" style="2" customWidth="1"/>
    <col min="11268" max="11268" width="5.69921875" style="2" customWidth="1"/>
    <col min="11269" max="11274" width="4.8984375" style="2" customWidth="1"/>
    <col min="11275" max="11275" width="12.69921875" style="2" customWidth="1"/>
    <col min="11276" max="11276" width="31.09765625" style="2" customWidth="1"/>
    <col min="11277" max="11277" width="2.5" style="2" customWidth="1"/>
    <col min="11278" max="11298" width="6.59765625" style="2" customWidth="1"/>
    <col min="11299" max="11521" width="8.69921875" style="2"/>
    <col min="11522" max="11522" width="1.59765625" style="2" customWidth="1"/>
    <col min="11523" max="11523" width="4.8984375" style="2" customWidth="1"/>
    <col min="11524" max="11524" width="5.69921875" style="2" customWidth="1"/>
    <col min="11525" max="11530" width="4.8984375" style="2" customWidth="1"/>
    <col min="11531" max="11531" width="12.69921875" style="2" customWidth="1"/>
    <col min="11532" max="11532" width="31.09765625" style="2" customWidth="1"/>
    <col min="11533" max="11533" width="2.5" style="2" customWidth="1"/>
    <col min="11534" max="11554" width="6.59765625" style="2" customWidth="1"/>
    <col min="11555" max="11777" width="8.69921875" style="2"/>
    <col min="11778" max="11778" width="1.59765625" style="2" customWidth="1"/>
    <col min="11779" max="11779" width="4.8984375" style="2" customWidth="1"/>
    <col min="11780" max="11780" width="5.69921875" style="2" customWidth="1"/>
    <col min="11781" max="11786" width="4.8984375" style="2" customWidth="1"/>
    <col min="11787" max="11787" width="12.69921875" style="2" customWidth="1"/>
    <col min="11788" max="11788" width="31.09765625" style="2" customWidth="1"/>
    <col min="11789" max="11789" width="2.5" style="2" customWidth="1"/>
    <col min="11790" max="11810" width="6.59765625" style="2" customWidth="1"/>
    <col min="11811" max="12033" width="8.69921875" style="2"/>
    <col min="12034" max="12034" width="1.59765625" style="2" customWidth="1"/>
    <col min="12035" max="12035" width="4.8984375" style="2" customWidth="1"/>
    <col min="12036" max="12036" width="5.69921875" style="2" customWidth="1"/>
    <col min="12037" max="12042" width="4.8984375" style="2" customWidth="1"/>
    <col min="12043" max="12043" width="12.69921875" style="2" customWidth="1"/>
    <col min="12044" max="12044" width="31.09765625" style="2" customWidth="1"/>
    <col min="12045" max="12045" width="2.5" style="2" customWidth="1"/>
    <col min="12046" max="12066" width="6.59765625" style="2" customWidth="1"/>
    <col min="12067" max="12289" width="8.69921875" style="2"/>
    <col min="12290" max="12290" width="1.59765625" style="2" customWidth="1"/>
    <col min="12291" max="12291" width="4.8984375" style="2" customWidth="1"/>
    <col min="12292" max="12292" width="5.69921875" style="2" customWidth="1"/>
    <col min="12293" max="12298" width="4.8984375" style="2" customWidth="1"/>
    <col min="12299" max="12299" width="12.69921875" style="2" customWidth="1"/>
    <col min="12300" max="12300" width="31.09765625" style="2" customWidth="1"/>
    <col min="12301" max="12301" width="2.5" style="2" customWidth="1"/>
    <col min="12302" max="12322" width="6.59765625" style="2" customWidth="1"/>
    <col min="12323" max="12545" width="8.69921875" style="2"/>
    <col min="12546" max="12546" width="1.59765625" style="2" customWidth="1"/>
    <col min="12547" max="12547" width="4.8984375" style="2" customWidth="1"/>
    <col min="12548" max="12548" width="5.69921875" style="2" customWidth="1"/>
    <col min="12549" max="12554" width="4.8984375" style="2" customWidth="1"/>
    <col min="12555" max="12555" width="12.69921875" style="2" customWidth="1"/>
    <col min="12556" max="12556" width="31.09765625" style="2" customWidth="1"/>
    <col min="12557" max="12557" width="2.5" style="2" customWidth="1"/>
    <col min="12558" max="12578" width="6.59765625" style="2" customWidth="1"/>
    <col min="12579" max="12801" width="8.69921875" style="2"/>
    <col min="12802" max="12802" width="1.59765625" style="2" customWidth="1"/>
    <col min="12803" max="12803" width="4.8984375" style="2" customWidth="1"/>
    <col min="12804" max="12804" width="5.69921875" style="2" customWidth="1"/>
    <col min="12805" max="12810" width="4.8984375" style="2" customWidth="1"/>
    <col min="12811" max="12811" width="12.69921875" style="2" customWidth="1"/>
    <col min="12812" max="12812" width="31.09765625" style="2" customWidth="1"/>
    <col min="12813" max="12813" width="2.5" style="2" customWidth="1"/>
    <col min="12814" max="12834" width="6.59765625" style="2" customWidth="1"/>
    <col min="12835" max="13057" width="8.69921875" style="2"/>
    <col min="13058" max="13058" width="1.59765625" style="2" customWidth="1"/>
    <col min="13059" max="13059" width="4.8984375" style="2" customWidth="1"/>
    <col min="13060" max="13060" width="5.69921875" style="2" customWidth="1"/>
    <col min="13061" max="13066" width="4.8984375" style="2" customWidth="1"/>
    <col min="13067" max="13067" width="12.69921875" style="2" customWidth="1"/>
    <col min="13068" max="13068" width="31.09765625" style="2" customWidth="1"/>
    <col min="13069" max="13069" width="2.5" style="2" customWidth="1"/>
    <col min="13070" max="13090" width="6.59765625" style="2" customWidth="1"/>
    <col min="13091" max="13313" width="8.69921875" style="2"/>
    <col min="13314" max="13314" width="1.59765625" style="2" customWidth="1"/>
    <col min="13315" max="13315" width="4.8984375" style="2" customWidth="1"/>
    <col min="13316" max="13316" width="5.69921875" style="2" customWidth="1"/>
    <col min="13317" max="13322" width="4.8984375" style="2" customWidth="1"/>
    <col min="13323" max="13323" width="12.69921875" style="2" customWidth="1"/>
    <col min="13324" max="13324" width="31.09765625" style="2" customWidth="1"/>
    <col min="13325" max="13325" width="2.5" style="2" customWidth="1"/>
    <col min="13326" max="13346" width="6.59765625" style="2" customWidth="1"/>
    <col min="13347" max="13569" width="8.69921875" style="2"/>
    <col min="13570" max="13570" width="1.59765625" style="2" customWidth="1"/>
    <col min="13571" max="13571" width="4.8984375" style="2" customWidth="1"/>
    <col min="13572" max="13572" width="5.69921875" style="2" customWidth="1"/>
    <col min="13573" max="13578" width="4.8984375" style="2" customWidth="1"/>
    <col min="13579" max="13579" width="12.69921875" style="2" customWidth="1"/>
    <col min="13580" max="13580" width="31.09765625" style="2" customWidth="1"/>
    <col min="13581" max="13581" width="2.5" style="2" customWidth="1"/>
    <col min="13582" max="13602" width="6.59765625" style="2" customWidth="1"/>
    <col min="13603" max="13825" width="8.69921875" style="2"/>
    <col min="13826" max="13826" width="1.59765625" style="2" customWidth="1"/>
    <col min="13827" max="13827" width="4.8984375" style="2" customWidth="1"/>
    <col min="13828" max="13828" width="5.69921875" style="2" customWidth="1"/>
    <col min="13829" max="13834" width="4.8984375" style="2" customWidth="1"/>
    <col min="13835" max="13835" width="12.69921875" style="2" customWidth="1"/>
    <col min="13836" max="13836" width="31.09765625" style="2" customWidth="1"/>
    <col min="13837" max="13837" width="2.5" style="2" customWidth="1"/>
    <col min="13838" max="13858" width="6.59765625" style="2" customWidth="1"/>
    <col min="13859" max="14081" width="8.69921875" style="2"/>
    <col min="14082" max="14082" width="1.59765625" style="2" customWidth="1"/>
    <col min="14083" max="14083" width="4.8984375" style="2" customWidth="1"/>
    <col min="14084" max="14084" width="5.69921875" style="2" customWidth="1"/>
    <col min="14085" max="14090" width="4.8984375" style="2" customWidth="1"/>
    <col min="14091" max="14091" width="12.69921875" style="2" customWidth="1"/>
    <col min="14092" max="14092" width="31.09765625" style="2" customWidth="1"/>
    <col min="14093" max="14093" width="2.5" style="2" customWidth="1"/>
    <col min="14094" max="14114" width="6.59765625" style="2" customWidth="1"/>
    <col min="14115" max="14337" width="8.69921875" style="2"/>
    <col min="14338" max="14338" width="1.59765625" style="2" customWidth="1"/>
    <col min="14339" max="14339" width="4.8984375" style="2" customWidth="1"/>
    <col min="14340" max="14340" width="5.69921875" style="2" customWidth="1"/>
    <col min="14341" max="14346" width="4.8984375" style="2" customWidth="1"/>
    <col min="14347" max="14347" width="12.69921875" style="2" customWidth="1"/>
    <col min="14348" max="14348" width="31.09765625" style="2" customWidth="1"/>
    <col min="14349" max="14349" width="2.5" style="2" customWidth="1"/>
    <col min="14350" max="14370" width="6.59765625" style="2" customWidth="1"/>
    <col min="14371" max="14593" width="8.69921875" style="2"/>
    <col min="14594" max="14594" width="1.59765625" style="2" customWidth="1"/>
    <col min="14595" max="14595" width="4.8984375" style="2" customWidth="1"/>
    <col min="14596" max="14596" width="5.69921875" style="2" customWidth="1"/>
    <col min="14597" max="14602" width="4.8984375" style="2" customWidth="1"/>
    <col min="14603" max="14603" width="12.69921875" style="2" customWidth="1"/>
    <col min="14604" max="14604" width="31.09765625" style="2" customWidth="1"/>
    <col min="14605" max="14605" width="2.5" style="2" customWidth="1"/>
    <col min="14606" max="14626" width="6.59765625" style="2" customWidth="1"/>
    <col min="14627" max="14849" width="8.69921875" style="2"/>
    <col min="14850" max="14850" width="1.59765625" style="2" customWidth="1"/>
    <col min="14851" max="14851" width="4.8984375" style="2" customWidth="1"/>
    <col min="14852" max="14852" width="5.69921875" style="2" customWidth="1"/>
    <col min="14853" max="14858" width="4.8984375" style="2" customWidth="1"/>
    <col min="14859" max="14859" width="12.69921875" style="2" customWidth="1"/>
    <col min="14860" max="14860" width="31.09765625" style="2" customWidth="1"/>
    <col min="14861" max="14861" width="2.5" style="2" customWidth="1"/>
    <col min="14862" max="14882" width="6.59765625" style="2" customWidth="1"/>
    <col min="14883" max="15105" width="8.69921875" style="2"/>
    <col min="15106" max="15106" width="1.59765625" style="2" customWidth="1"/>
    <col min="15107" max="15107" width="4.8984375" style="2" customWidth="1"/>
    <col min="15108" max="15108" width="5.69921875" style="2" customWidth="1"/>
    <col min="15109" max="15114" width="4.8984375" style="2" customWidth="1"/>
    <col min="15115" max="15115" width="12.69921875" style="2" customWidth="1"/>
    <col min="15116" max="15116" width="31.09765625" style="2" customWidth="1"/>
    <col min="15117" max="15117" width="2.5" style="2" customWidth="1"/>
    <col min="15118" max="15138" width="6.59765625" style="2" customWidth="1"/>
    <col min="15139" max="15361" width="8.69921875" style="2"/>
    <col min="15362" max="15362" width="1.59765625" style="2" customWidth="1"/>
    <col min="15363" max="15363" width="4.8984375" style="2" customWidth="1"/>
    <col min="15364" max="15364" width="5.69921875" style="2" customWidth="1"/>
    <col min="15365" max="15370" width="4.8984375" style="2" customWidth="1"/>
    <col min="15371" max="15371" width="12.69921875" style="2" customWidth="1"/>
    <col min="15372" max="15372" width="31.09765625" style="2" customWidth="1"/>
    <col min="15373" max="15373" width="2.5" style="2" customWidth="1"/>
    <col min="15374" max="15394" width="6.59765625" style="2" customWidth="1"/>
    <col min="15395" max="15617" width="8.69921875" style="2"/>
    <col min="15618" max="15618" width="1.59765625" style="2" customWidth="1"/>
    <col min="15619" max="15619" width="4.8984375" style="2" customWidth="1"/>
    <col min="15620" max="15620" width="5.69921875" style="2" customWidth="1"/>
    <col min="15621" max="15626" width="4.8984375" style="2" customWidth="1"/>
    <col min="15627" max="15627" width="12.69921875" style="2" customWidth="1"/>
    <col min="15628" max="15628" width="31.09765625" style="2" customWidth="1"/>
    <col min="15629" max="15629" width="2.5" style="2" customWidth="1"/>
    <col min="15630" max="15650" width="6.59765625" style="2" customWidth="1"/>
    <col min="15651" max="15873" width="8.69921875" style="2"/>
    <col min="15874" max="15874" width="1.59765625" style="2" customWidth="1"/>
    <col min="15875" max="15875" width="4.8984375" style="2" customWidth="1"/>
    <col min="15876" max="15876" width="5.69921875" style="2" customWidth="1"/>
    <col min="15877" max="15882" width="4.8984375" style="2" customWidth="1"/>
    <col min="15883" max="15883" width="12.69921875" style="2" customWidth="1"/>
    <col min="15884" max="15884" width="31.09765625" style="2" customWidth="1"/>
    <col min="15885" max="15885" width="2.5" style="2" customWidth="1"/>
    <col min="15886" max="15906" width="6.59765625" style="2" customWidth="1"/>
    <col min="15907" max="16129" width="8.69921875" style="2"/>
    <col min="16130" max="16130" width="1.59765625" style="2" customWidth="1"/>
    <col min="16131" max="16131" width="4.8984375" style="2" customWidth="1"/>
    <col min="16132" max="16132" width="5.69921875" style="2" customWidth="1"/>
    <col min="16133" max="16138" width="4.8984375" style="2" customWidth="1"/>
    <col min="16139" max="16139" width="12.69921875" style="2" customWidth="1"/>
    <col min="16140" max="16140" width="31.09765625" style="2" customWidth="1"/>
    <col min="16141" max="16141" width="2.5" style="2" customWidth="1"/>
    <col min="16142" max="16162" width="6.59765625" style="2" customWidth="1"/>
    <col min="16163" max="16384" width="8.69921875" style="2"/>
  </cols>
  <sheetData>
    <row r="1" spans="1:34" ht="22.2" customHeight="1" x14ac:dyDescent="0.45">
      <c r="A1" s="143"/>
      <c r="B1" s="144" t="s">
        <v>230</v>
      </c>
      <c r="C1" s="145"/>
      <c r="AH1" s="3"/>
    </row>
    <row r="2" spans="1:34" ht="22.2" customHeight="1" x14ac:dyDescent="0.45">
      <c r="J2" s="3" t="s">
        <v>26</v>
      </c>
      <c r="K2" s="3"/>
      <c r="L2" s="3"/>
      <c r="AH2" s="3"/>
    </row>
    <row r="3" spans="1:34" ht="22.2" customHeight="1" x14ac:dyDescent="0.45">
      <c r="A3" s="146"/>
      <c r="B3" s="146"/>
      <c r="C3" s="146"/>
      <c r="D3" s="146"/>
      <c r="E3" s="146"/>
      <c r="F3" s="146"/>
    </row>
    <row r="4" spans="1:34" ht="36" customHeight="1" x14ac:dyDescent="0.45">
      <c r="B4" s="163" t="s">
        <v>39</v>
      </c>
      <c r="C4" s="164"/>
      <c r="D4" s="164"/>
      <c r="E4" s="164"/>
      <c r="F4" s="164"/>
      <c r="G4" s="164"/>
      <c r="H4" s="164"/>
      <c r="I4" s="164"/>
      <c r="J4" s="164"/>
      <c r="K4" s="147"/>
      <c r="L4" s="147"/>
      <c r="M4" s="1"/>
      <c r="N4" s="1"/>
      <c r="O4" s="1"/>
      <c r="P4" s="1"/>
      <c r="Q4" s="1"/>
      <c r="R4" s="1"/>
      <c r="S4" s="1"/>
      <c r="T4" s="1"/>
      <c r="U4" s="1"/>
      <c r="V4" s="1"/>
      <c r="W4" s="1"/>
      <c r="X4" s="1"/>
      <c r="Y4" s="1"/>
      <c r="Z4" s="1"/>
      <c r="AA4" s="1"/>
      <c r="AB4" s="1"/>
      <c r="AC4" s="1"/>
      <c r="AD4" s="1"/>
      <c r="AE4" s="1"/>
      <c r="AF4" s="1"/>
      <c r="AG4" s="1"/>
      <c r="AH4" s="1"/>
    </row>
    <row r="5" spans="1:34" ht="25.95" customHeight="1" x14ac:dyDescent="0.45">
      <c r="B5" s="145" t="s">
        <v>10</v>
      </c>
      <c r="C5" s="148"/>
      <c r="D5" s="148"/>
      <c r="E5" s="148"/>
      <c r="F5" s="148"/>
      <c r="G5" s="148"/>
      <c r="H5" s="148"/>
      <c r="I5" s="148"/>
      <c r="J5" s="148"/>
      <c r="K5" s="148"/>
      <c r="L5" s="148"/>
      <c r="M5" s="1"/>
      <c r="N5" s="1"/>
      <c r="O5" s="1"/>
      <c r="P5" s="1"/>
      <c r="Q5" s="1"/>
      <c r="R5" s="1"/>
      <c r="S5" s="1"/>
      <c r="T5" s="1"/>
      <c r="U5" s="1"/>
      <c r="V5" s="1"/>
      <c r="W5" s="1"/>
      <c r="X5" s="1"/>
      <c r="Y5" s="1"/>
      <c r="Z5" s="1"/>
      <c r="AA5" s="1"/>
      <c r="AB5" s="1"/>
      <c r="AC5" s="1"/>
      <c r="AD5" s="1"/>
      <c r="AE5" s="1"/>
      <c r="AF5" s="1"/>
      <c r="AG5" s="1"/>
      <c r="AH5" s="1"/>
    </row>
    <row r="6" spans="1:34" ht="38.4" customHeight="1" x14ac:dyDescent="0.45">
      <c r="B6" s="165" t="s">
        <v>263</v>
      </c>
      <c r="C6" s="165"/>
      <c r="D6" s="165"/>
      <c r="E6" s="165"/>
      <c r="F6" s="165"/>
      <c r="G6" s="165"/>
      <c r="H6" s="165"/>
      <c r="I6" s="165"/>
      <c r="J6" s="165"/>
      <c r="K6" s="4"/>
      <c r="L6" s="4"/>
      <c r="M6" s="1"/>
      <c r="N6" s="1"/>
      <c r="O6" s="1"/>
      <c r="P6" s="1"/>
      <c r="Q6" s="1"/>
      <c r="R6" s="1"/>
      <c r="S6" s="1"/>
      <c r="T6" s="1"/>
      <c r="U6" s="1"/>
      <c r="V6" s="1"/>
      <c r="W6" s="1"/>
      <c r="X6" s="1"/>
      <c r="Y6" s="1"/>
      <c r="Z6" s="1"/>
      <c r="AA6" s="1"/>
      <c r="AB6" s="1"/>
      <c r="AC6" s="1"/>
      <c r="AD6" s="1"/>
      <c r="AE6" s="1"/>
      <c r="AF6" s="1"/>
      <c r="AG6" s="1"/>
      <c r="AH6" s="1"/>
    </row>
    <row r="7" spans="1:34" ht="28.95" customHeight="1" x14ac:dyDescent="0.45">
      <c r="B7" s="172" t="s">
        <v>34</v>
      </c>
      <c r="C7" s="172"/>
      <c r="D7" s="172"/>
      <c r="E7" s="173"/>
      <c r="F7" s="174"/>
      <c r="G7" s="174"/>
      <c r="H7" s="174"/>
      <c r="I7" s="174"/>
      <c r="J7" s="175"/>
      <c r="K7" s="4"/>
      <c r="L7" s="4"/>
      <c r="M7" s="1"/>
      <c r="N7" s="1"/>
      <c r="O7" s="1"/>
      <c r="P7" s="1"/>
      <c r="Q7" s="1"/>
      <c r="R7" s="1"/>
      <c r="S7" s="1"/>
      <c r="T7" s="1"/>
      <c r="U7" s="1"/>
      <c r="V7" s="1"/>
      <c r="W7" s="1"/>
      <c r="X7" s="1"/>
      <c r="Y7" s="1"/>
      <c r="Z7" s="1"/>
      <c r="AA7" s="1"/>
      <c r="AB7" s="1"/>
      <c r="AC7" s="1"/>
      <c r="AD7" s="1"/>
      <c r="AE7" s="1"/>
      <c r="AF7" s="1"/>
      <c r="AG7" s="1"/>
      <c r="AH7" s="1"/>
    </row>
    <row r="8" spans="1:34" ht="12.6" customHeight="1" x14ac:dyDescent="0.45">
      <c r="B8" s="4"/>
      <c r="C8" s="4"/>
      <c r="D8" s="4"/>
      <c r="E8" s="4"/>
      <c r="F8" s="4"/>
      <c r="G8" s="4"/>
      <c r="H8" s="4"/>
      <c r="I8" s="4"/>
      <c r="J8" s="4"/>
      <c r="K8" s="4"/>
      <c r="L8" s="4"/>
      <c r="M8" s="1"/>
      <c r="N8" s="1"/>
      <c r="O8" s="1"/>
      <c r="P8" s="1"/>
      <c r="Q8" s="1"/>
      <c r="R8" s="1"/>
      <c r="S8" s="1"/>
      <c r="T8" s="1"/>
      <c r="U8" s="1"/>
      <c r="V8" s="1"/>
      <c r="W8" s="1"/>
      <c r="X8" s="1"/>
      <c r="Y8" s="1"/>
      <c r="Z8" s="1"/>
      <c r="AA8" s="1"/>
      <c r="AB8" s="1"/>
      <c r="AC8" s="1"/>
      <c r="AD8" s="1"/>
      <c r="AE8" s="1"/>
      <c r="AF8" s="1"/>
      <c r="AG8" s="1"/>
      <c r="AH8" s="1"/>
    </row>
    <row r="9" spans="1:34" ht="28.5" customHeight="1" x14ac:dyDescent="0.45">
      <c r="B9" s="178" t="s">
        <v>49</v>
      </c>
      <c r="C9" s="178"/>
      <c r="D9" s="178"/>
      <c r="E9" s="169"/>
      <c r="F9" s="169"/>
      <c r="G9" s="169"/>
      <c r="H9" s="169"/>
      <c r="I9" s="169"/>
      <c r="J9" s="170"/>
      <c r="K9" s="8"/>
      <c r="L9" s="8"/>
    </row>
    <row r="10" spans="1:34" ht="28.5" customHeight="1" x14ac:dyDescent="0.45">
      <c r="B10" s="184" t="s">
        <v>47</v>
      </c>
      <c r="C10" s="166" t="s">
        <v>42</v>
      </c>
      <c r="D10" s="168"/>
      <c r="E10" s="24"/>
      <c r="F10" s="24"/>
      <c r="G10" s="24"/>
      <c r="H10" s="24"/>
      <c r="I10" s="24"/>
      <c r="J10" s="25"/>
      <c r="K10" s="8"/>
      <c r="L10" s="8"/>
    </row>
    <row r="11" spans="1:34" ht="28.5" customHeight="1" x14ac:dyDescent="0.45">
      <c r="B11" s="184"/>
      <c r="C11" s="166" t="s">
        <v>12</v>
      </c>
      <c r="D11" s="168"/>
      <c r="E11" s="171"/>
      <c r="F11" s="169"/>
      <c r="G11" s="169"/>
      <c r="H11" s="169"/>
      <c r="I11" s="169"/>
      <c r="J11" s="170"/>
      <c r="K11" s="8"/>
      <c r="L11" s="8"/>
    </row>
    <row r="12" spans="1:34" ht="28.5" customHeight="1" x14ac:dyDescent="0.45">
      <c r="B12" s="184"/>
      <c r="C12" s="166" t="s">
        <v>43</v>
      </c>
      <c r="D12" s="168"/>
      <c r="E12" s="169"/>
      <c r="F12" s="169"/>
      <c r="G12" s="169"/>
      <c r="H12" s="169"/>
      <c r="I12" s="169"/>
      <c r="J12" s="170"/>
      <c r="K12" s="8"/>
      <c r="L12" s="8"/>
    </row>
    <row r="13" spans="1:34" ht="28.5" customHeight="1" x14ac:dyDescent="0.45">
      <c r="B13" s="184"/>
      <c r="C13" s="166" t="s">
        <v>44</v>
      </c>
      <c r="D13" s="168"/>
      <c r="E13" s="169"/>
      <c r="F13" s="169"/>
      <c r="G13" s="169"/>
      <c r="H13" s="169"/>
      <c r="I13" s="169"/>
      <c r="J13" s="170"/>
      <c r="K13" s="8"/>
      <c r="L13" s="8"/>
    </row>
    <row r="14" spans="1:34" ht="28.5" customHeight="1" x14ac:dyDescent="0.45">
      <c r="B14" s="184"/>
      <c r="C14" s="166" t="s">
        <v>45</v>
      </c>
      <c r="D14" s="168"/>
      <c r="E14" s="171"/>
      <c r="F14" s="169"/>
      <c r="G14" s="169"/>
      <c r="H14" s="169"/>
      <c r="I14" s="169"/>
      <c r="J14" s="170"/>
      <c r="K14" s="8"/>
      <c r="L14" s="8"/>
    </row>
    <row r="15" spans="1:34" ht="28.5" customHeight="1" x14ac:dyDescent="0.45">
      <c r="B15" s="184"/>
      <c r="C15" s="166" t="s">
        <v>46</v>
      </c>
      <c r="D15" s="168"/>
      <c r="E15" s="169"/>
      <c r="F15" s="169"/>
      <c r="G15" s="169"/>
      <c r="H15" s="169"/>
      <c r="I15" s="169"/>
      <c r="J15" s="170"/>
      <c r="K15" s="8"/>
      <c r="L15" s="8"/>
    </row>
    <row r="16" spans="1:34" ht="23.4" customHeight="1" x14ac:dyDescent="0.45">
      <c r="B16" s="162"/>
      <c r="C16" s="162"/>
      <c r="D16" s="162"/>
      <c r="E16" s="162"/>
      <c r="F16" s="162"/>
      <c r="G16" s="162"/>
      <c r="H16" s="162"/>
      <c r="I16" s="162"/>
      <c r="J16" s="162"/>
      <c r="K16" s="160"/>
      <c r="L16" s="160"/>
    </row>
    <row r="17" spans="2:12" ht="24" customHeight="1" x14ac:dyDescent="0.45">
      <c r="B17" s="178" t="s">
        <v>14</v>
      </c>
      <c r="C17" s="178" t="s">
        <v>0</v>
      </c>
      <c r="D17" s="178" t="s">
        <v>16</v>
      </c>
      <c r="E17" s="178"/>
      <c r="F17" s="178"/>
      <c r="G17" s="178"/>
      <c r="H17" s="178"/>
      <c r="I17" s="178" t="s">
        <v>15</v>
      </c>
      <c r="J17" s="179" t="s">
        <v>37</v>
      </c>
      <c r="K17" s="185" t="s">
        <v>237</v>
      </c>
      <c r="L17" s="2"/>
    </row>
    <row r="18" spans="2:12" ht="27.75" customHeight="1" x14ac:dyDescent="0.45">
      <c r="B18" s="178"/>
      <c r="C18" s="178"/>
      <c r="D18" s="141" t="s">
        <v>1</v>
      </c>
      <c r="E18" s="149" t="s">
        <v>2</v>
      </c>
      <c r="F18" s="150" t="s">
        <v>3</v>
      </c>
      <c r="G18" s="150" t="s">
        <v>4</v>
      </c>
      <c r="H18" s="7" t="s">
        <v>5</v>
      </c>
      <c r="I18" s="178"/>
      <c r="J18" s="179"/>
      <c r="K18" s="185"/>
      <c r="L18" s="2"/>
    </row>
    <row r="19" spans="2:12" s="9" customFormat="1" ht="43.95" customHeight="1" x14ac:dyDescent="0.45">
      <c r="B19" s="10" t="s">
        <v>9</v>
      </c>
      <c r="C19" s="11" t="s">
        <v>262</v>
      </c>
      <c r="D19" s="151">
        <v>18</v>
      </c>
      <c r="E19" s="152" t="s">
        <v>257</v>
      </c>
      <c r="F19" s="153">
        <v>4</v>
      </c>
      <c r="G19" s="153" t="s">
        <v>259</v>
      </c>
      <c r="H19" s="155" t="s">
        <v>261</v>
      </c>
      <c r="I19" s="156" t="s">
        <v>17</v>
      </c>
      <c r="J19" s="12" t="s">
        <v>18</v>
      </c>
      <c r="K19" s="13"/>
    </row>
    <row r="20" spans="2:12" s="9" customFormat="1" ht="43.95" customHeight="1" x14ac:dyDescent="0.45">
      <c r="B20" s="10">
        <v>1</v>
      </c>
      <c r="C20" s="13"/>
      <c r="D20" s="11"/>
      <c r="E20" s="14"/>
      <c r="F20" s="15"/>
      <c r="G20" s="15"/>
      <c r="H20" s="16"/>
      <c r="I20" s="12"/>
      <c r="J20" s="12"/>
      <c r="K20" s="13"/>
    </row>
    <row r="21" spans="2:12" s="9" customFormat="1" ht="43.95" customHeight="1" x14ac:dyDescent="0.45">
      <c r="B21" s="10">
        <v>2</v>
      </c>
      <c r="C21" s="13"/>
      <c r="D21" s="11"/>
      <c r="E21" s="14"/>
      <c r="F21" s="17"/>
      <c r="G21" s="18"/>
      <c r="H21" s="16"/>
      <c r="I21" s="12"/>
      <c r="J21" s="12"/>
      <c r="K21" s="13"/>
    </row>
    <row r="22" spans="2:12" s="9" customFormat="1" ht="43.95" customHeight="1" x14ac:dyDescent="0.45">
      <c r="B22" s="10">
        <v>3</v>
      </c>
      <c r="C22" s="13"/>
      <c r="D22" s="11"/>
      <c r="E22" s="14"/>
      <c r="F22" s="17"/>
      <c r="G22" s="18"/>
      <c r="H22" s="16"/>
      <c r="I22" s="12"/>
      <c r="J22" s="12"/>
      <c r="K22" s="13"/>
    </row>
    <row r="23" spans="2:12" s="9" customFormat="1" ht="43.95" customHeight="1" x14ac:dyDescent="0.45">
      <c r="B23" s="10">
        <v>4</v>
      </c>
      <c r="C23" s="13"/>
      <c r="D23" s="11"/>
      <c r="E23" s="14"/>
      <c r="F23" s="17"/>
      <c r="G23" s="18"/>
      <c r="H23" s="16"/>
      <c r="I23" s="12"/>
      <c r="J23" s="12"/>
      <c r="K23" s="13"/>
    </row>
    <row r="24" spans="2:12" ht="13.95" customHeight="1" x14ac:dyDescent="0.45">
      <c r="B24" s="19" t="s">
        <v>19</v>
      </c>
      <c r="C24" s="19"/>
      <c r="D24" s="19"/>
      <c r="E24" s="19"/>
      <c r="F24" s="19"/>
      <c r="G24" s="19"/>
      <c r="H24" s="19"/>
      <c r="I24" s="20"/>
      <c r="J24" s="20"/>
      <c r="K24" s="4"/>
      <c r="L24" s="4"/>
    </row>
    <row r="25" spans="2:12" ht="16.2" customHeight="1" x14ac:dyDescent="0.45">
      <c r="B25" s="182" t="s">
        <v>20</v>
      </c>
      <c r="C25" s="182"/>
      <c r="D25" s="182"/>
      <c r="E25" s="182"/>
      <c r="F25" s="182"/>
      <c r="G25" s="182"/>
      <c r="H25" s="182"/>
      <c r="I25" s="182"/>
      <c r="J25" s="182"/>
      <c r="K25" s="157"/>
      <c r="L25" s="161"/>
    </row>
    <row r="26" spans="2:12" x14ac:dyDescent="0.45">
      <c r="B26" s="177" t="s">
        <v>21</v>
      </c>
      <c r="C26" s="177"/>
      <c r="D26" s="177"/>
      <c r="E26" s="177"/>
      <c r="F26" s="177"/>
      <c r="G26" s="177"/>
      <c r="H26" s="177"/>
      <c r="I26" s="177"/>
      <c r="J26" s="177"/>
      <c r="K26" s="177"/>
      <c r="L26" s="177"/>
    </row>
    <row r="27" spans="2:12" x14ac:dyDescent="0.45">
      <c r="B27" s="177" t="s">
        <v>246</v>
      </c>
      <c r="C27" s="177"/>
      <c r="D27" s="177"/>
      <c r="E27" s="177"/>
      <c r="F27" s="177"/>
      <c r="G27" s="177"/>
      <c r="H27" s="177"/>
      <c r="I27" s="177"/>
      <c r="J27" s="177"/>
      <c r="K27" s="177"/>
      <c r="L27" s="177"/>
    </row>
    <row r="28" spans="2:12" x14ac:dyDescent="0.45">
      <c r="B28" s="177" t="s">
        <v>22</v>
      </c>
      <c r="C28" s="177"/>
      <c r="D28" s="177"/>
      <c r="E28" s="177"/>
      <c r="F28" s="177"/>
      <c r="G28" s="177"/>
      <c r="H28" s="177"/>
      <c r="I28" s="177"/>
      <c r="J28" s="177"/>
      <c r="K28" s="177"/>
      <c r="L28" s="177"/>
    </row>
    <row r="29" spans="2:12" x14ac:dyDescent="0.45">
      <c r="B29" s="177" t="s">
        <v>23</v>
      </c>
      <c r="C29" s="177"/>
      <c r="D29" s="177"/>
      <c r="E29" s="177"/>
      <c r="F29" s="177"/>
      <c r="G29" s="177"/>
      <c r="H29" s="177"/>
      <c r="I29" s="177"/>
      <c r="J29" s="177"/>
      <c r="K29" s="177"/>
      <c r="L29" s="177"/>
    </row>
    <row r="30" spans="2:12" x14ac:dyDescent="0.45">
      <c r="B30" s="177" t="s">
        <v>38</v>
      </c>
      <c r="C30" s="177"/>
      <c r="D30" s="177"/>
      <c r="E30" s="177"/>
      <c r="F30" s="177"/>
      <c r="G30" s="177"/>
      <c r="H30" s="177"/>
      <c r="I30" s="177"/>
      <c r="J30" s="177"/>
      <c r="K30" s="177"/>
      <c r="L30" s="177"/>
    </row>
    <row r="31" spans="2:12" ht="24" customHeight="1" x14ac:dyDescent="0.45">
      <c r="B31" s="183" t="s">
        <v>48</v>
      </c>
      <c r="C31" s="183"/>
      <c r="D31" s="183"/>
      <c r="E31" s="183"/>
      <c r="F31" s="183"/>
      <c r="G31" s="183"/>
      <c r="H31" s="183"/>
      <c r="I31" s="183"/>
      <c r="J31" s="183"/>
      <c r="K31" s="183"/>
      <c r="L31" s="2"/>
    </row>
    <row r="32" spans="2:12" x14ac:dyDescent="0.45">
      <c r="B32" s="176" t="s">
        <v>24</v>
      </c>
      <c r="C32" s="176"/>
      <c r="D32" s="176"/>
      <c r="E32" s="176"/>
      <c r="F32" s="176"/>
      <c r="G32" s="176"/>
      <c r="H32" s="176"/>
      <c r="I32" s="176"/>
      <c r="J32" s="176"/>
      <c r="K32" s="176"/>
      <c r="L32" s="176"/>
    </row>
    <row r="33" spans="2:12" x14ac:dyDescent="0.45">
      <c r="B33" s="176" t="s">
        <v>25</v>
      </c>
      <c r="C33" s="176"/>
      <c r="D33" s="176"/>
      <c r="E33" s="176"/>
      <c r="F33" s="176"/>
      <c r="G33" s="176"/>
      <c r="H33" s="176"/>
      <c r="I33" s="176"/>
      <c r="J33" s="176"/>
      <c r="K33" s="176"/>
      <c r="L33" s="176"/>
    </row>
    <row r="34" spans="2:12" x14ac:dyDescent="0.45">
      <c r="B34" s="158"/>
    </row>
    <row r="35" spans="2:12" x14ac:dyDescent="0.45">
      <c r="B35" s="158"/>
    </row>
    <row r="36" spans="2:12" s="23" customFormat="1" x14ac:dyDescent="0.45">
      <c r="B36" s="22"/>
      <c r="C36" s="23" t="s">
        <v>40</v>
      </c>
      <c r="D36" s="22"/>
      <c r="E36" s="22"/>
      <c r="F36" s="22"/>
      <c r="G36" s="22"/>
      <c r="H36" s="22"/>
      <c r="I36" s="22"/>
      <c r="J36" s="22"/>
      <c r="K36" s="22"/>
      <c r="L36" s="22"/>
    </row>
    <row r="37" spans="2:12" s="23" customFormat="1" x14ac:dyDescent="0.45">
      <c r="B37" s="22"/>
      <c r="C37" s="23" t="s">
        <v>41</v>
      </c>
      <c r="D37" s="22"/>
      <c r="E37" s="22"/>
      <c r="F37" s="22"/>
      <c r="G37" s="22"/>
      <c r="H37" s="22"/>
      <c r="I37" s="22"/>
      <c r="J37" s="22"/>
      <c r="K37" s="22"/>
      <c r="L37" s="22"/>
    </row>
    <row r="38" spans="2:12" s="23" customFormat="1" x14ac:dyDescent="0.45">
      <c r="B38" s="22"/>
      <c r="C38" s="22"/>
      <c r="D38" s="22"/>
      <c r="E38" s="22"/>
      <c r="F38" s="22"/>
      <c r="G38" s="22"/>
      <c r="H38" s="22"/>
      <c r="I38" s="22"/>
      <c r="J38" s="22"/>
      <c r="K38" s="22"/>
      <c r="L38" s="22"/>
    </row>
    <row r="39" spans="2:12" s="23" customFormat="1" x14ac:dyDescent="0.45">
      <c r="B39" s="22"/>
      <c r="C39" s="22"/>
      <c r="D39" s="22"/>
      <c r="E39" s="22"/>
      <c r="F39" s="22"/>
      <c r="G39" s="22"/>
      <c r="H39" s="22"/>
      <c r="I39" s="22"/>
      <c r="J39" s="22"/>
      <c r="K39" s="22"/>
      <c r="L39" s="22"/>
    </row>
    <row r="40" spans="2:12" s="23" customFormat="1" x14ac:dyDescent="0.45">
      <c r="B40" s="22"/>
      <c r="C40" s="21" t="s">
        <v>27</v>
      </c>
      <c r="D40" s="22"/>
      <c r="E40" s="22"/>
      <c r="F40" s="22"/>
      <c r="G40" s="22"/>
      <c r="H40" s="22"/>
      <c r="I40" s="22"/>
      <c r="J40" s="22"/>
      <c r="K40" s="22"/>
      <c r="L40" s="22"/>
    </row>
    <row r="41" spans="2:12" s="23" customFormat="1" x14ac:dyDescent="0.45">
      <c r="B41" s="22"/>
      <c r="C41" s="21" t="s">
        <v>28</v>
      </c>
      <c r="D41" s="22"/>
      <c r="E41" s="22"/>
      <c r="F41" s="22"/>
      <c r="G41" s="22"/>
      <c r="H41" s="22"/>
      <c r="I41" s="22"/>
      <c r="J41" s="22"/>
      <c r="K41" s="22"/>
      <c r="L41" s="22"/>
    </row>
    <row r="42" spans="2:12" s="23" customFormat="1" x14ac:dyDescent="0.45">
      <c r="B42" s="22"/>
      <c r="C42" s="21" t="s">
        <v>32</v>
      </c>
      <c r="D42" s="22"/>
      <c r="E42" s="22"/>
      <c r="F42" s="22"/>
      <c r="G42" s="22"/>
      <c r="H42" s="22"/>
      <c r="I42" s="22"/>
      <c r="J42" s="22"/>
      <c r="K42" s="22"/>
      <c r="L42" s="22"/>
    </row>
    <row r="43" spans="2:12" s="23" customFormat="1" x14ac:dyDescent="0.45">
      <c r="B43" s="22"/>
      <c r="C43" s="21" t="s">
        <v>30</v>
      </c>
      <c r="D43" s="22"/>
      <c r="E43" s="22"/>
      <c r="F43" s="22"/>
      <c r="G43" s="22"/>
      <c r="H43" s="22"/>
      <c r="I43" s="22"/>
      <c r="J43" s="22"/>
      <c r="K43" s="22"/>
      <c r="L43" s="22"/>
    </row>
    <row r="44" spans="2:12" s="23" customFormat="1" x14ac:dyDescent="0.45">
      <c r="B44" s="22"/>
      <c r="C44" s="21" t="s">
        <v>29</v>
      </c>
      <c r="D44" s="22"/>
      <c r="E44" s="22"/>
      <c r="F44" s="22"/>
      <c r="G44" s="22"/>
      <c r="H44" s="22"/>
      <c r="I44" s="22"/>
      <c r="J44" s="22"/>
      <c r="K44" s="22"/>
      <c r="L44" s="22"/>
    </row>
    <row r="45" spans="2:12" s="23" customFormat="1" x14ac:dyDescent="0.45">
      <c r="B45" s="22"/>
      <c r="C45" s="21" t="s">
        <v>31</v>
      </c>
      <c r="D45" s="22"/>
      <c r="E45" s="22"/>
      <c r="F45" s="22"/>
      <c r="G45" s="22"/>
      <c r="H45" s="22"/>
      <c r="I45" s="22"/>
      <c r="J45" s="22"/>
      <c r="K45" s="22"/>
      <c r="L45" s="22"/>
    </row>
    <row r="46" spans="2:12" s="23" customFormat="1" x14ac:dyDescent="0.45">
      <c r="B46" s="22"/>
      <c r="C46" s="140" t="s">
        <v>244</v>
      </c>
      <c r="D46" s="22"/>
      <c r="E46" s="22"/>
      <c r="F46" s="22"/>
      <c r="G46" s="22"/>
      <c r="H46" s="22"/>
      <c r="I46" s="22"/>
      <c r="J46" s="22"/>
      <c r="K46" s="22"/>
      <c r="L46" s="22"/>
    </row>
    <row r="47" spans="2:12" x14ac:dyDescent="0.45">
      <c r="C47" s="159"/>
    </row>
    <row r="48" spans="2:12" x14ac:dyDescent="0.45">
      <c r="C48" s="159"/>
    </row>
    <row r="49" spans="3:3" x14ac:dyDescent="0.45">
      <c r="C49" s="159"/>
    </row>
    <row r="50" spans="3:3" x14ac:dyDescent="0.45">
      <c r="C50" s="159"/>
    </row>
    <row r="51" spans="3:3" x14ac:dyDescent="0.45">
      <c r="C51" s="159"/>
    </row>
    <row r="52" spans="3:3" x14ac:dyDescent="0.45">
      <c r="C52" s="159"/>
    </row>
    <row r="53" spans="3:3" x14ac:dyDescent="0.45">
      <c r="C53" s="159"/>
    </row>
  </sheetData>
  <sheetProtection algorithmName="SHA-512" hashValue="nXzylvBPfNUSXjXfySHxnYKLyjrVBTNqXx21fFkg1RY+tGrlV9ZcyZvpF9Y5Aji2kyuaGN8LjilyhD0XdHKxDQ==" saltValue="IPBbeg/PIoT4A4IlQyfyzA==" spinCount="100000" sheet="1" formatCells="0" formatRows="0" insertRows="0" deleteRows="0"/>
  <mergeCells count="34">
    <mergeCell ref="B31:K31"/>
    <mergeCell ref="B32:L32"/>
    <mergeCell ref="B33:L33"/>
    <mergeCell ref="B10:B15"/>
    <mergeCell ref="C15:D15"/>
    <mergeCell ref="C14:D14"/>
    <mergeCell ref="C13:D13"/>
    <mergeCell ref="C12:D12"/>
    <mergeCell ref="C11:D11"/>
    <mergeCell ref="C10:D10"/>
    <mergeCell ref="K17:K18"/>
    <mergeCell ref="B25:J25"/>
    <mergeCell ref="B26:L26"/>
    <mergeCell ref="B27:L27"/>
    <mergeCell ref="B28:L28"/>
    <mergeCell ref="B29:L29"/>
    <mergeCell ref="B30:L30"/>
    <mergeCell ref="E15:J15"/>
    <mergeCell ref="B16:J16"/>
    <mergeCell ref="B17:B18"/>
    <mergeCell ref="C17:C18"/>
    <mergeCell ref="D17:H17"/>
    <mergeCell ref="I17:I18"/>
    <mergeCell ref="J17:J18"/>
    <mergeCell ref="E11:J11"/>
    <mergeCell ref="E12:J12"/>
    <mergeCell ref="E13:J13"/>
    <mergeCell ref="E14:J14"/>
    <mergeCell ref="B4:J4"/>
    <mergeCell ref="B6:J6"/>
    <mergeCell ref="B7:D7"/>
    <mergeCell ref="E7:J7"/>
    <mergeCell ref="B9:D9"/>
    <mergeCell ref="E9:J9"/>
  </mergeCells>
  <phoneticPr fontId="3"/>
  <dataValidations count="2">
    <dataValidation type="list" allowBlank="1" showInputMessage="1" showErrorMessage="1" sqref="E7:K7" xr:uid="{8120615A-8958-4D2C-A6BE-BAAA6131E6FD}">
      <formula1>$C$36:$C$37</formula1>
    </dataValidation>
    <dataValidation type="list" allowBlank="1" showInputMessage="1" showErrorMessage="1" sqref="C20:C23" xr:uid="{3B337A68-F1A2-4311-80CF-C4208838DB47}">
      <formula1>$C$40:$C$46</formula1>
    </dataValidation>
  </dataValidations>
  <pageMargins left="0.7" right="0.7" top="0.75" bottom="0.75" header="0.3" footer="0.3"/>
  <pageSetup paperSize="9" scale="68" fitToHeight="0" orientation="portrait" r:id="rId1"/>
  <colBreaks count="1" manualBreakCount="1">
    <brk id="14" max="1048575" man="1"/>
  </colBreaks>
  <customProperties>
    <customPr name="OrphanNamesChecke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F915F-D1F0-4F94-BC81-B16115C35E67}">
  <sheetPr>
    <pageSetUpPr fitToPage="1"/>
  </sheetPr>
  <dimension ref="B1:H38"/>
  <sheetViews>
    <sheetView showGridLines="0" view="pageBreakPreview" zoomScaleNormal="100" zoomScaleSheetLayoutView="100" workbookViewId="0"/>
  </sheetViews>
  <sheetFormatPr defaultColWidth="9" defaultRowHeight="13.2" x14ac:dyDescent="0.45"/>
  <cols>
    <col min="1" max="3" width="2.3984375" style="26" customWidth="1"/>
    <col min="4" max="6" width="30.19921875" style="26" customWidth="1"/>
    <col min="7" max="9" width="2.3984375" style="26" customWidth="1"/>
    <col min="10" max="23" width="9" style="26"/>
    <col min="24" max="24" width="14.09765625" style="26" bestFit="1" customWidth="1"/>
    <col min="25" max="16384" width="9" style="26"/>
  </cols>
  <sheetData>
    <row r="1" spans="2:8" ht="20.100000000000001" customHeight="1" x14ac:dyDescent="0.45">
      <c r="B1" s="32" t="s">
        <v>231</v>
      </c>
    </row>
    <row r="2" spans="2:8" ht="20.100000000000001" customHeight="1" x14ac:dyDescent="0.45">
      <c r="B2" s="186" t="s">
        <v>228</v>
      </c>
      <c r="C2" s="187"/>
      <c r="D2" s="187"/>
      <c r="E2" s="187"/>
      <c r="F2" s="187"/>
      <c r="G2" s="187"/>
      <c r="H2" s="187"/>
    </row>
    <row r="3" spans="2:8" x14ac:dyDescent="0.45">
      <c r="B3" s="187"/>
      <c r="C3" s="187"/>
      <c r="D3" s="187"/>
      <c r="E3" s="187"/>
      <c r="F3" s="187"/>
      <c r="G3" s="187"/>
      <c r="H3" s="187"/>
    </row>
    <row r="4" spans="2:8" x14ac:dyDescent="0.45">
      <c r="B4" s="187"/>
      <c r="C4" s="187"/>
      <c r="D4" s="187"/>
      <c r="E4" s="187"/>
      <c r="F4" s="187"/>
      <c r="G4" s="187"/>
      <c r="H4" s="187"/>
    </row>
    <row r="5" spans="2:8" x14ac:dyDescent="0.45">
      <c r="B5" s="187"/>
      <c r="C5" s="187"/>
      <c r="D5" s="187"/>
      <c r="E5" s="187"/>
      <c r="F5" s="187"/>
      <c r="G5" s="187"/>
      <c r="H5" s="187"/>
    </row>
    <row r="6" spans="2:8" x14ac:dyDescent="0.45">
      <c r="B6" s="187"/>
      <c r="C6" s="187"/>
      <c r="D6" s="187"/>
      <c r="E6" s="187"/>
      <c r="F6" s="187"/>
      <c r="G6" s="187"/>
      <c r="H6" s="187"/>
    </row>
    <row r="9" spans="2:8" x14ac:dyDescent="0.45">
      <c r="B9" s="188" t="s">
        <v>240</v>
      </c>
      <c r="C9" s="188"/>
      <c r="D9" s="188"/>
      <c r="E9" s="188"/>
      <c r="F9" s="188"/>
      <c r="G9" s="188"/>
      <c r="H9" s="188"/>
    </row>
    <row r="10" spans="2:8" x14ac:dyDescent="0.45">
      <c r="B10" s="188"/>
      <c r="C10" s="188"/>
      <c r="D10" s="188"/>
      <c r="E10" s="188"/>
      <c r="F10" s="188"/>
      <c r="G10" s="188"/>
      <c r="H10" s="188"/>
    </row>
    <row r="11" spans="2:8" x14ac:dyDescent="0.45">
      <c r="B11" s="188"/>
      <c r="C11" s="188"/>
      <c r="D11" s="188"/>
      <c r="E11" s="188"/>
      <c r="F11" s="188"/>
      <c r="G11" s="188"/>
      <c r="H11" s="188"/>
    </row>
    <row r="12" spans="2:8" x14ac:dyDescent="0.45">
      <c r="B12" s="188"/>
      <c r="C12" s="188"/>
      <c r="D12" s="188"/>
      <c r="E12" s="188"/>
      <c r="F12" s="188"/>
      <c r="G12" s="188"/>
      <c r="H12" s="188"/>
    </row>
    <row r="13" spans="2:8" x14ac:dyDescent="0.45">
      <c r="B13" s="188"/>
      <c r="C13" s="188"/>
      <c r="D13" s="188"/>
      <c r="E13" s="188"/>
      <c r="F13" s="188"/>
      <c r="G13" s="188"/>
      <c r="H13" s="188"/>
    </row>
    <row r="15" spans="2:8" s="34" customFormat="1" x14ac:dyDescent="0.45">
      <c r="B15" s="33"/>
      <c r="C15" s="34" t="s">
        <v>67</v>
      </c>
      <c r="F15" s="35" t="s">
        <v>62</v>
      </c>
    </row>
    <row r="16" spans="2:8" s="34" customFormat="1" x14ac:dyDescent="0.45">
      <c r="B16" s="33"/>
      <c r="D16" s="36" t="s">
        <v>66</v>
      </c>
      <c r="E16" s="36" t="s">
        <v>65</v>
      </c>
      <c r="F16" s="36" t="s">
        <v>64</v>
      </c>
    </row>
    <row r="17" spans="2:7" s="34" customFormat="1" ht="30" customHeight="1" x14ac:dyDescent="0.45">
      <c r="B17" s="33"/>
      <c r="D17" s="37"/>
      <c r="E17" s="37"/>
      <c r="F17" s="37">
        <f>D17+E17</f>
        <v>0</v>
      </c>
    </row>
    <row r="18" spans="2:7" s="34" customFormat="1" x14ac:dyDescent="0.45">
      <c r="B18" s="33"/>
      <c r="D18" s="34" t="s">
        <v>247</v>
      </c>
    </row>
    <row r="19" spans="2:7" s="34" customFormat="1" x14ac:dyDescent="0.45">
      <c r="B19" s="33"/>
    </row>
    <row r="20" spans="2:7" s="34" customFormat="1" x14ac:dyDescent="0.45">
      <c r="B20" s="33"/>
      <c r="C20" s="34" t="s">
        <v>63</v>
      </c>
    </row>
    <row r="21" spans="2:7" s="34" customFormat="1" x14ac:dyDescent="0.45">
      <c r="C21" s="34" t="s">
        <v>276</v>
      </c>
      <c r="F21" s="35" t="s">
        <v>62</v>
      </c>
      <c r="G21" s="35"/>
    </row>
    <row r="22" spans="2:7" s="34" customFormat="1" x14ac:dyDescent="0.45">
      <c r="B22" s="33"/>
      <c r="D22" s="36" t="str">
        <f>D$16</f>
        <v>金額（税抜）</v>
      </c>
      <c r="E22" s="36" t="str">
        <f>E$16</f>
        <v>消費税、地方消費税相当額</v>
      </c>
      <c r="F22" s="36" t="str">
        <f>F$16</f>
        <v>金額（税込）</v>
      </c>
    </row>
    <row r="23" spans="2:7" s="34" customFormat="1" ht="30" customHeight="1" x14ac:dyDescent="0.45">
      <c r="D23" s="37"/>
      <c r="E23" s="37"/>
      <c r="F23" s="37">
        <f>D23+E23</f>
        <v>0</v>
      </c>
    </row>
    <row r="24" spans="2:7" s="34" customFormat="1" x14ac:dyDescent="0.45">
      <c r="D24" s="38"/>
      <c r="E24" s="39"/>
      <c r="F24" s="39"/>
      <c r="G24" s="39"/>
    </row>
    <row r="25" spans="2:7" s="34" customFormat="1" x14ac:dyDescent="0.45">
      <c r="C25" s="34" t="s">
        <v>277</v>
      </c>
      <c r="F25" s="35" t="s">
        <v>62</v>
      </c>
      <c r="G25" s="35"/>
    </row>
    <row r="26" spans="2:7" s="34" customFormat="1" x14ac:dyDescent="0.45">
      <c r="D26" s="36" t="str">
        <f>D$16</f>
        <v>金額（税抜）</v>
      </c>
      <c r="E26" s="36" t="str">
        <f>E$16</f>
        <v>消費税、地方消費税相当額</v>
      </c>
      <c r="F26" s="36" t="str">
        <f>F$16</f>
        <v>金額（税込）</v>
      </c>
    </row>
    <row r="27" spans="2:7" s="34" customFormat="1" ht="30" customHeight="1" x14ac:dyDescent="0.45">
      <c r="D27" s="37"/>
      <c r="E27" s="37"/>
      <c r="F27" s="37">
        <f>D27+E27</f>
        <v>0</v>
      </c>
    </row>
    <row r="28" spans="2:7" s="34" customFormat="1" x14ac:dyDescent="0.45">
      <c r="D28" s="38"/>
      <c r="E28" s="39"/>
      <c r="F28" s="39"/>
      <c r="G28" s="39"/>
    </row>
    <row r="29" spans="2:7" s="34" customFormat="1" x14ac:dyDescent="0.45">
      <c r="D29" s="39"/>
      <c r="E29" s="39"/>
      <c r="F29" s="39"/>
      <c r="G29" s="39"/>
    </row>
    <row r="30" spans="2:7" s="42" customFormat="1" ht="12" x14ac:dyDescent="0.45">
      <c r="B30" s="41" t="s">
        <v>61</v>
      </c>
      <c r="D30" s="42" t="s">
        <v>248</v>
      </c>
    </row>
    <row r="31" spans="2:7" s="42" customFormat="1" ht="12" x14ac:dyDescent="0.45">
      <c r="B31" s="41" t="s">
        <v>59</v>
      </c>
      <c r="D31" s="42" t="s">
        <v>58</v>
      </c>
    </row>
    <row r="32" spans="2:7" s="42" customFormat="1" ht="12" x14ac:dyDescent="0.45">
      <c r="B32" s="41" t="s">
        <v>57</v>
      </c>
      <c r="D32" s="42" t="s">
        <v>56</v>
      </c>
    </row>
    <row r="33" spans="2:4" s="42" customFormat="1" ht="12" x14ac:dyDescent="0.45">
      <c r="B33" s="41" t="s">
        <v>55</v>
      </c>
      <c r="D33" s="42" t="s">
        <v>241</v>
      </c>
    </row>
    <row r="34" spans="2:4" s="42" customFormat="1" ht="12" x14ac:dyDescent="0.45">
      <c r="B34" s="41" t="s">
        <v>54</v>
      </c>
      <c r="D34" s="42" t="s">
        <v>242</v>
      </c>
    </row>
    <row r="35" spans="2:4" s="42" customFormat="1" ht="12" x14ac:dyDescent="0.45">
      <c r="B35" s="41" t="s">
        <v>52</v>
      </c>
      <c r="D35" s="42" t="str" cm="1">
        <f t="array" aca="1" ref="D35" ca="1">"サービス対価（施設整備）提案額は様式21-２「長期収支計画書」シートの"&amp;_xlfn.LET(_xlpm.a,CELL("address",'様式21-２ 長期収支計画書'!$Z$10),SUBSTITUTE(_xlfn.TEXTAFTER(_xlpm.a,"!"),"$",""))&amp;"セル＋"&amp;_xlfn.LET(_xlpm.a,CELL("address",'様式21-２ 長期収支計画書'!$Z$11),SUBSTITUTE(_xlfn.TEXTAFTER(_xlpm.a,"!"),"$",""))&amp;"セルの合計金額と一致させてください。"</f>
        <v>サービス対価（施設整備）提案額は様式21-２「長期収支計画書」シートのZ10セル＋Z11セルの合計金額と一致させてください。</v>
      </c>
    </row>
    <row r="36" spans="2:4" s="42" customFormat="1" ht="12" x14ac:dyDescent="0.45">
      <c r="B36" s="41" t="s">
        <v>51</v>
      </c>
      <c r="D36" s="42" t="str" cm="1">
        <f t="array" aca="1" ref="D36" ca="1">"サービス対価（維持管理・運営）提案額は様式21-２「長期収支計画書」シートの"&amp;_xlfn.LET(_xlpm.a,CELL("address",'様式21-２ 長期収支計画書'!$Z$14),SUBSTITUTE(_xlfn.TEXTAFTER(_xlpm.a,"!"),"$",""))&amp;"セルの金額と一致させてください。"</f>
        <v>サービス対価（維持管理・運営）提案額は様式21-２「長期収支計画書」シートのZ14セルの金額と一致させてください。</v>
      </c>
    </row>
    <row r="37" spans="2:4" s="42" customFormat="1" ht="12" x14ac:dyDescent="0.45">
      <c r="B37" s="41"/>
    </row>
    <row r="38" spans="2:4" x14ac:dyDescent="0.45">
      <c r="B38" s="27"/>
    </row>
  </sheetData>
  <mergeCells count="2">
    <mergeCell ref="B2:H6"/>
    <mergeCell ref="B9:H13"/>
  </mergeCells>
  <phoneticPr fontId="3"/>
  <printOptions horizontalCentered="1"/>
  <pageMargins left="0.70866141732283472" right="0.70866141732283472" top="0.74803149606299213" bottom="0.74803149606299213" header="0.31496062992125984" footer="0.31496062992125984"/>
  <pageSetup paperSize="9" scale="76" fitToHeight="0" orientation="portrait" horizontalDpi="300" verticalDpi="300" r:id="rId1"/>
  <customProperties>
    <customPr name="OrphanNamesChecke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F0FEA-FB09-429F-8674-1F06784C240F}">
  <sheetPr>
    <pageSetUpPr fitToPage="1"/>
  </sheetPr>
  <dimension ref="B1:I50"/>
  <sheetViews>
    <sheetView showGridLines="0" view="pageBreakPreview" zoomScaleNormal="100" zoomScaleSheetLayoutView="100" workbookViewId="0"/>
  </sheetViews>
  <sheetFormatPr defaultColWidth="9" defaultRowHeight="13.2" x14ac:dyDescent="0.45"/>
  <cols>
    <col min="1" max="3" width="2.09765625" style="26" customWidth="1"/>
    <col min="4" max="4" width="3.8984375" style="26" customWidth="1"/>
    <col min="5" max="5" width="25.09765625" style="26" customWidth="1"/>
    <col min="6" max="6" width="12.5" style="26" customWidth="1"/>
    <col min="7" max="7" width="21.19921875" style="26" customWidth="1"/>
    <col min="8" max="8" width="15.8984375" style="26" customWidth="1"/>
    <col min="9" max="9" width="11.3984375" style="26" customWidth="1"/>
    <col min="10" max="10" width="2.09765625" style="26" customWidth="1"/>
    <col min="11" max="16384" width="9" style="26"/>
  </cols>
  <sheetData>
    <row r="1" spans="2:9" ht="20.100000000000001" customHeight="1" thickBot="1" x14ac:dyDescent="0.5">
      <c r="B1" s="32" t="s">
        <v>232</v>
      </c>
    </row>
    <row r="2" spans="2:9" ht="20.100000000000001" customHeight="1" thickBot="1" x14ac:dyDescent="0.5">
      <c r="C2" s="43" t="s">
        <v>92</v>
      </c>
      <c r="D2" s="29"/>
      <c r="E2" s="29"/>
      <c r="F2" s="29"/>
      <c r="G2" s="29"/>
      <c r="H2" s="29"/>
      <c r="I2" s="28"/>
    </row>
    <row r="4" spans="2:9" s="34" customFormat="1" x14ac:dyDescent="0.45">
      <c r="B4" s="33"/>
      <c r="C4" s="34" t="s">
        <v>91</v>
      </c>
    </row>
    <row r="5" spans="2:9" s="34" customFormat="1" x14ac:dyDescent="0.45">
      <c r="B5" s="33"/>
      <c r="D5" s="201" t="s">
        <v>14</v>
      </c>
      <c r="E5" s="36" t="s">
        <v>90</v>
      </c>
      <c r="F5" s="36"/>
      <c r="G5" s="36"/>
      <c r="H5" s="45" t="s">
        <v>89</v>
      </c>
      <c r="I5" s="45" t="s">
        <v>88</v>
      </c>
    </row>
    <row r="6" spans="2:9" s="34" customFormat="1" x14ac:dyDescent="0.45">
      <c r="B6" s="33"/>
      <c r="D6" s="202"/>
      <c r="E6" s="36" t="s">
        <v>87</v>
      </c>
      <c r="F6" s="36" t="s">
        <v>86</v>
      </c>
      <c r="G6" s="36"/>
      <c r="H6" s="46" t="s">
        <v>62</v>
      </c>
      <c r="I6" s="46" t="s">
        <v>85</v>
      </c>
    </row>
    <row r="7" spans="2:9" s="34" customFormat="1" x14ac:dyDescent="0.45">
      <c r="B7" s="33"/>
      <c r="D7" s="47">
        <v>1</v>
      </c>
      <c r="E7" s="48"/>
      <c r="F7" s="47" t="s">
        <v>47</v>
      </c>
      <c r="G7" s="49"/>
      <c r="H7" s="37"/>
      <c r="I7" s="50" t="e">
        <f>H7/$H$12</f>
        <v>#DIV/0!</v>
      </c>
    </row>
    <row r="8" spans="2:9" s="34" customFormat="1" x14ac:dyDescent="0.45">
      <c r="B8" s="33"/>
      <c r="D8" s="47">
        <v>2</v>
      </c>
      <c r="E8" s="48"/>
      <c r="F8" s="47" t="s">
        <v>84</v>
      </c>
      <c r="G8" s="49"/>
      <c r="H8" s="37"/>
      <c r="I8" s="50" t="e">
        <f t="shared" ref="I8:I12" si="0">H8/$H$12</f>
        <v>#DIV/0!</v>
      </c>
    </row>
    <row r="9" spans="2:9" s="34" customFormat="1" x14ac:dyDescent="0.45">
      <c r="B9" s="33"/>
      <c r="D9" s="47">
        <v>3</v>
      </c>
      <c r="E9" s="48"/>
      <c r="F9" s="47" t="s">
        <v>84</v>
      </c>
      <c r="G9" s="49"/>
      <c r="H9" s="37"/>
      <c r="I9" s="50" t="e">
        <f t="shared" si="0"/>
        <v>#DIV/0!</v>
      </c>
    </row>
    <row r="10" spans="2:9" s="34" customFormat="1" x14ac:dyDescent="0.45">
      <c r="B10" s="33"/>
      <c r="D10" s="47">
        <v>4</v>
      </c>
      <c r="E10" s="48"/>
      <c r="F10" s="47" t="s">
        <v>84</v>
      </c>
      <c r="G10" s="49"/>
      <c r="H10" s="37"/>
      <c r="I10" s="50" t="e">
        <f t="shared" si="0"/>
        <v>#DIV/0!</v>
      </c>
    </row>
    <row r="11" spans="2:9" s="34" customFormat="1" x14ac:dyDescent="0.45">
      <c r="B11" s="33"/>
      <c r="D11" s="47">
        <v>5</v>
      </c>
      <c r="E11" s="48"/>
      <c r="F11" s="47" t="s">
        <v>84</v>
      </c>
      <c r="G11" s="49"/>
      <c r="H11" s="37"/>
      <c r="I11" s="50" t="e">
        <f t="shared" si="0"/>
        <v>#DIV/0!</v>
      </c>
    </row>
    <row r="12" spans="2:9" s="34" customFormat="1" x14ac:dyDescent="0.45">
      <c r="B12" s="33"/>
      <c r="D12" s="51" t="s">
        <v>83</v>
      </c>
      <c r="E12" s="51"/>
      <c r="F12" s="51"/>
      <c r="G12" s="51"/>
      <c r="H12" s="52">
        <f>SUM(H7:H11)</f>
        <v>0</v>
      </c>
      <c r="I12" s="53" t="e">
        <f t="shared" si="0"/>
        <v>#DIV/0!</v>
      </c>
    </row>
    <row r="13" spans="2:9" s="34" customFormat="1" x14ac:dyDescent="0.45">
      <c r="B13" s="40"/>
    </row>
    <row r="14" spans="2:9" s="34" customFormat="1" x14ac:dyDescent="0.45">
      <c r="B14" s="40"/>
      <c r="C14" s="34" t="s">
        <v>82</v>
      </c>
    </row>
    <row r="15" spans="2:9" s="34" customFormat="1" x14ac:dyDescent="0.45">
      <c r="D15" s="54" t="s">
        <v>14</v>
      </c>
      <c r="E15" s="36" t="s">
        <v>80</v>
      </c>
      <c r="F15" s="36" t="s">
        <v>79</v>
      </c>
      <c r="G15" s="36"/>
      <c r="H15" s="55" t="s">
        <v>78</v>
      </c>
      <c r="I15" s="56"/>
    </row>
    <row r="16" spans="2:9" s="34" customFormat="1" x14ac:dyDescent="0.45">
      <c r="D16" s="189">
        <v>1</v>
      </c>
      <c r="E16" s="195"/>
      <c r="F16" s="47" t="s">
        <v>77</v>
      </c>
      <c r="G16" s="57"/>
      <c r="H16" s="198"/>
      <c r="I16" s="192" t="s">
        <v>73</v>
      </c>
    </row>
    <row r="17" spans="3:9" s="34" customFormat="1" x14ac:dyDescent="0.45">
      <c r="D17" s="190"/>
      <c r="E17" s="196"/>
      <c r="F17" s="47" t="s">
        <v>76</v>
      </c>
      <c r="G17" s="47"/>
      <c r="H17" s="199"/>
      <c r="I17" s="193"/>
    </row>
    <row r="18" spans="3:9" s="34" customFormat="1" x14ac:dyDescent="0.45">
      <c r="D18" s="191"/>
      <c r="E18" s="197"/>
      <c r="F18" s="47" t="s">
        <v>75</v>
      </c>
      <c r="G18" s="47"/>
      <c r="H18" s="200"/>
      <c r="I18" s="194"/>
    </row>
    <row r="19" spans="3:9" s="34" customFormat="1" x14ac:dyDescent="0.45">
      <c r="D19" s="189">
        <v>2</v>
      </c>
      <c r="E19" s="195"/>
      <c r="F19" s="47" t="s">
        <v>77</v>
      </c>
      <c r="G19" s="57"/>
      <c r="H19" s="198"/>
      <c r="I19" s="192" t="s">
        <v>73</v>
      </c>
    </row>
    <row r="20" spans="3:9" s="34" customFormat="1" x14ac:dyDescent="0.45">
      <c r="D20" s="190"/>
      <c r="E20" s="196"/>
      <c r="F20" s="47" t="s">
        <v>76</v>
      </c>
      <c r="G20" s="47"/>
      <c r="H20" s="199"/>
      <c r="I20" s="193"/>
    </row>
    <row r="21" spans="3:9" s="34" customFormat="1" x14ac:dyDescent="0.45">
      <c r="D21" s="191"/>
      <c r="E21" s="197"/>
      <c r="F21" s="47" t="s">
        <v>75</v>
      </c>
      <c r="G21" s="47"/>
      <c r="H21" s="200"/>
      <c r="I21" s="194"/>
    </row>
    <row r="22" spans="3:9" s="34" customFormat="1" x14ac:dyDescent="0.45">
      <c r="D22" s="189">
        <v>3</v>
      </c>
      <c r="E22" s="195"/>
      <c r="F22" s="47" t="s">
        <v>77</v>
      </c>
      <c r="G22" s="57"/>
      <c r="H22" s="198"/>
      <c r="I22" s="192" t="s">
        <v>73</v>
      </c>
    </row>
    <row r="23" spans="3:9" s="34" customFormat="1" x14ac:dyDescent="0.45">
      <c r="D23" s="190"/>
      <c r="E23" s="196"/>
      <c r="F23" s="47" t="s">
        <v>76</v>
      </c>
      <c r="G23" s="47"/>
      <c r="H23" s="199"/>
      <c r="I23" s="193"/>
    </row>
    <row r="24" spans="3:9" s="34" customFormat="1" x14ac:dyDescent="0.45">
      <c r="D24" s="191"/>
      <c r="E24" s="197"/>
      <c r="F24" s="47" t="s">
        <v>75</v>
      </c>
      <c r="G24" s="47"/>
      <c r="H24" s="200"/>
      <c r="I24" s="194"/>
    </row>
    <row r="25" spans="3:9" s="34" customFormat="1" x14ac:dyDescent="0.45"/>
    <row r="26" spans="3:9" s="34" customFormat="1" x14ac:dyDescent="0.45">
      <c r="C26" s="34" t="s">
        <v>81</v>
      </c>
    </row>
    <row r="27" spans="3:9" s="34" customFormat="1" x14ac:dyDescent="0.45">
      <c r="D27" s="54" t="s">
        <v>14</v>
      </c>
      <c r="E27" s="36" t="s">
        <v>80</v>
      </c>
      <c r="F27" s="36" t="s">
        <v>79</v>
      </c>
      <c r="G27" s="36"/>
      <c r="H27" s="55" t="s">
        <v>78</v>
      </c>
      <c r="I27" s="56"/>
    </row>
    <row r="28" spans="3:9" s="34" customFormat="1" x14ac:dyDescent="0.45">
      <c r="D28" s="189">
        <v>1</v>
      </c>
      <c r="E28" s="195"/>
      <c r="F28" s="47" t="s">
        <v>77</v>
      </c>
      <c r="G28" s="57"/>
      <c r="H28" s="198"/>
      <c r="I28" s="192" t="s">
        <v>73</v>
      </c>
    </row>
    <row r="29" spans="3:9" s="34" customFormat="1" x14ac:dyDescent="0.45">
      <c r="D29" s="190"/>
      <c r="E29" s="196"/>
      <c r="F29" s="47" t="s">
        <v>76</v>
      </c>
      <c r="G29" s="47"/>
      <c r="H29" s="199"/>
      <c r="I29" s="193"/>
    </row>
    <row r="30" spans="3:9" s="34" customFormat="1" x14ac:dyDescent="0.45">
      <c r="D30" s="191"/>
      <c r="E30" s="197"/>
      <c r="F30" s="47" t="s">
        <v>75</v>
      </c>
      <c r="G30" s="47"/>
      <c r="H30" s="200"/>
      <c r="I30" s="194"/>
    </row>
    <row r="31" spans="3:9" s="34" customFormat="1" x14ac:dyDescent="0.45">
      <c r="D31" s="189">
        <v>2</v>
      </c>
      <c r="E31" s="195"/>
      <c r="F31" s="47" t="s">
        <v>77</v>
      </c>
      <c r="G31" s="57"/>
      <c r="H31" s="198"/>
      <c r="I31" s="192" t="s">
        <v>73</v>
      </c>
    </row>
    <row r="32" spans="3:9" s="34" customFormat="1" x14ac:dyDescent="0.45">
      <c r="D32" s="190"/>
      <c r="E32" s="196"/>
      <c r="F32" s="47" t="s">
        <v>76</v>
      </c>
      <c r="G32" s="47"/>
      <c r="H32" s="199"/>
      <c r="I32" s="193"/>
    </row>
    <row r="33" spans="2:9" s="34" customFormat="1" x14ac:dyDescent="0.45">
      <c r="D33" s="191"/>
      <c r="E33" s="197"/>
      <c r="F33" s="47" t="s">
        <v>75</v>
      </c>
      <c r="G33" s="47"/>
      <c r="H33" s="200"/>
      <c r="I33" s="194"/>
    </row>
    <row r="34" spans="2:9" s="34" customFormat="1" x14ac:dyDescent="0.45">
      <c r="D34" s="189">
        <v>3</v>
      </c>
      <c r="E34" s="195"/>
      <c r="F34" s="47" t="s">
        <v>77</v>
      </c>
      <c r="G34" s="57"/>
      <c r="H34" s="198"/>
      <c r="I34" s="192" t="s">
        <v>73</v>
      </c>
    </row>
    <row r="35" spans="2:9" s="34" customFormat="1" x14ac:dyDescent="0.45">
      <c r="D35" s="190"/>
      <c r="E35" s="196"/>
      <c r="F35" s="47" t="s">
        <v>76</v>
      </c>
      <c r="G35" s="47"/>
      <c r="H35" s="199"/>
      <c r="I35" s="193"/>
    </row>
    <row r="36" spans="2:9" s="34" customFormat="1" x14ac:dyDescent="0.45">
      <c r="D36" s="191"/>
      <c r="E36" s="197"/>
      <c r="F36" s="47" t="s">
        <v>75</v>
      </c>
      <c r="G36" s="47"/>
      <c r="H36" s="200"/>
      <c r="I36" s="194"/>
    </row>
    <row r="37" spans="2:9" s="34" customFormat="1" x14ac:dyDescent="0.45"/>
    <row r="38" spans="2:9" s="34" customFormat="1" x14ac:dyDescent="0.45">
      <c r="D38" s="58" t="s">
        <v>74</v>
      </c>
      <c r="E38" s="59"/>
      <c r="F38" s="59"/>
      <c r="G38" s="60"/>
      <c r="H38" s="61">
        <f>SUM(H12,H16:H24,H28:H36)</f>
        <v>0</v>
      </c>
      <c r="I38" s="62" t="s">
        <v>73</v>
      </c>
    </row>
    <row r="39" spans="2:9" s="34" customFormat="1" x14ac:dyDescent="0.45"/>
    <row r="40" spans="2:9" s="34" customFormat="1" x14ac:dyDescent="0.45"/>
    <row r="41" spans="2:9" s="42" customFormat="1" ht="12" x14ac:dyDescent="0.45">
      <c r="B41" s="41" t="s">
        <v>61</v>
      </c>
      <c r="D41" s="42" t="s">
        <v>60</v>
      </c>
    </row>
    <row r="42" spans="2:9" s="42" customFormat="1" ht="12" x14ac:dyDescent="0.45">
      <c r="B42" s="41" t="s">
        <v>59</v>
      </c>
      <c r="D42" s="42" t="s">
        <v>58</v>
      </c>
    </row>
    <row r="43" spans="2:9" s="42" customFormat="1" ht="12" x14ac:dyDescent="0.45">
      <c r="B43" s="41" t="s">
        <v>57</v>
      </c>
      <c r="D43" s="42" t="s">
        <v>241</v>
      </c>
    </row>
    <row r="44" spans="2:9" s="42" customFormat="1" ht="12" x14ac:dyDescent="0.45">
      <c r="B44" s="41" t="s">
        <v>55</v>
      </c>
      <c r="D44" s="42" t="s">
        <v>53</v>
      </c>
    </row>
    <row r="45" spans="2:9" s="42" customFormat="1" ht="12" x14ac:dyDescent="0.45">
      <c r="B45" s="41" t="s">
        <v>54</v>
      </c>
      <c r="D45" s="42" t="s">
        <v>72</v>
      </c>
    </row>
    <row r="46" spans="2:9" s="42" customFormat="1" ht="12" x14ac:dyDescent="0.45">
      <c r="B46" s="41" t="s">
        <v>52</v>
      </c>
      <c r="D46" s="42" t="s">
        <v>71</v>
      </c>
    </row>
    <row r="47" spans="2:9" s="42" customFormat="1" ht="24.6" customHeight="1" x14ac:dyDescent="0.45">
      <c r="B47" s="63" t="s">
        <v>239</v>
      </c>
      <c r="D47" s="203" t="s">
        <v>238</v>
      </c>
      <c r="E47" s="203"/>
      <c r="F47" s="203"/>
      <c r="G47" s="203"/>
      <c r="H47" s="203"/>
      <c r="I47" s="203"/>
    </row>
    <row r="48" spans="2:9" s="42" customFormat="1" ht="12" x14ac:dyDescent="0.45">
      <c r="B48" s="41" t="s">
        <v>50</v>
      </c>
      <c r="D48" s="42" t="s">
        <v>70</v>
      </c>
    </row>
    <row r="49" spans="2:4" s="42" customFormat="1" ht="12" x14ac:dyDescent="0.45">
      <c r="B49" s="41" t="s">
        <v>69</v>
      </c>
      <c r="D49" s="42" t="s">
        <v>68</v>
      </c>
    </row>
    <row r="50" spans="2:4" s="42" customFormat="1" ht="12" x14ac:dyDescent="0.45"/>
  </sheetData>
  <mergeCells count="26">
    <mergeCell ref="D47:I47"/>
    <mergeCell ref="D34:D36"/>
    <mergeCell ref="E34:E36"/>
    <mergeCell ref="H34:H36"/>
    <mergeCell ref="I34:I36"/>
    <mergeCell ref="D5:D6"/>
    <mergeCell ref="D28:D30"/>
    <mergeCell ref="E28:E30"/>
    <mergeCell ref="H28:H30"/>
    <mergeCell ref="I28:I30"/>
    <mergeCell ref="D31:D33"/>
    <mergeCell ref="I16:I18"/>
    <mergeCell ref="I19:I21"/>
    <mergeCell ref="I22:I24"/>
    <mergeCell ref="E19:E21"/>
    <mergeCell ref="E22:E24"/>
    <mergeCell ref="E16:E18"/>
    <mergeCell ref="E31:E33"/>
    <mergeCell ref="H31:H33"/>
    <mergeCell ref="I31:I33"/>
    <mergeCell ref="D16:D18"/>
    <mergeCell ref="D19:D21"/>
    <mergeCell ref="D22:D24"/>
    <mergeCell ref="H16:H18"/>
    <mergeCell ref="H19:H21"/>
    <mergeCell ref="H22:H24"/>
  </mergeCells>
  <phoneticPr fontId="3"/>
  <pageMargins left="0.70866141732283472" right="0.70866141732283472" top="0.74803149606299213" bottom="0.74803149606299213" header="0.31496062992125984" footer="0.31496062992125984"/>
  <pageSetup paperSize="9" scale="81" fitToHeight="0" orientation="portrait" horizontalDpi="300" verticalDpi="300" r:id="rId1"/>
  <customProperties>
    <customPr name="OrphanNamesChecke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7D051-E930-4FFE-92D7-DF1E0390E51D}">
  <sheetPr>
    <pageSetUpPr fitToPage="1"/>
  </sheetPr>
  <dimension ref="B1:Z110"/>
  <sheetViews>
    <sheetView showGridLines="0" view="pageBreakPreview" zoomScaleNormal="100" zoomScaleSheetLayoutView="100" workbookViewId="0"/>
  </sheetViews>
  <sheetFormatPr defaultColWidth="9" defaultRowHeight="13.2" x14ac:dyDescent="0.45"/>
  <cols>
    <col min="1" max="4" width="2.09765625" style="26" customWidth="1"/>
    <col min="5" max="5" width="31.3984375" style="26" customWidth="1"/>
    <col min="6" max="6" width="2.09765625" style="26" customWidth="1"/>
    <col min="7" max="26" width="11.59765625" style="26" customWidth="1"/>
    <col min="27" max="27" width="2.09765625" style="26" customWidth="1"/>
    <col min="28" max="16384" width="9" style="26"/>
  </cols>
  <sheetData>
    <row r="1" spans="2:26" ht="20.100000000000001" customHeight="1" thickBot="1" x14ac:dyDescent="0.5">
      <c r="B1" s="32" t="s">
        <v>233</v>
      </c>
    </row>
    <row r="2" spans="2:26" ht="20.100000000000001" customHeight="1" thickBot="1" x14ac:dyDescent="0.5">
      <c r="C2" s="43" t="s">
        <v>154</v>
      </c>
      <c r="D2" s="31"/>
      <c r="E2" s="31"/>
      <c r="F2" s="31"/>
      <c r="G2" s="31"/>
      <c r="H2" s="31"/>
      <c r="I2" s="31"/>
      <c r="J2" s="31"/>
      <c r="K2" s="31"/>
      <c r="L2" s="31"/>
      <c r="M2" s="31"/>
      <c r="N2" s="31"/>
      <c r="O2" s="31"/>
      <c r="P2" s="31"/>
      <c r="Q2" s="31"/>
      <c r="R2" s="31"/>
      <c r="S2" s="31"/>
      <c r="T2" s="31"/>
      <c r="U2" s="31"/>
      <c r="V2" s="31"/>
      <c r="W2" s="31"/>
      <c r="X2" s="31"/>
      <c r="Y2" s="31"/>
      <c r="Z2" s="30"/>
    </row>
    <row r="4" spans="2:26" s="34" customFormat="1" x14ac:dyDescent="0.45">
      <c r="B4" s="33"/>
      <c r="C4" s="34" t="s">
        <v>153</v>
      </c>
      <c r="Z4" s="35" t="s">
        <v>62</v>
      </c>
    </row>
    <row r="5" spans="2:26" s="34" customFormat="1" x14ac:dyDescent="0.45">
      <c r="B5" s="33"/>
      <c r="D5" s="64"/>
      <c r="E5" s="65"/>
      <c r="F5" s="66"/>
      <c r="G5" s="67">
        <v>9</v>
      </c>
      <c r="H5" s="67">
        <f t="shared" ref="H5:Y5" si="0">G5+1</f>
        <v>10</v>
      </c>
      <c r="I5" s="67">
        <f t="shared" si="0"/>
        <v>11</v>
      </c>
      <c r="J5" s="67">
        <f t="shared" si="0"/>
        <v>12</v>
      </c>
      <c r="K5" s="67">
        <f t="shared" si="0"/>
        <v>13</v>
      </c>
      <c r="L5" s="67">
        <f t="shared" si="0"/>
        <v>14</v>
      </c>
      <c r="M5" s="67">
        <f t="shared" si="0"/>
        <v>15</v>
      </c>
      <c r="N5" s="67">
        <f t="shared" si="0"/>
        <v>16</v>
      </c>
      <c r="O5" s="67">
        <f t="shared" si="0"/>
        <v>17</v>
      </c>
      <c r="P5" s="67">
        <f t="shared" si="0"/>
        <v>18</v>
      </c>
      <c r="Q5" s="67">
        <f t="shared" si="0"/>
        <v>19</v>
      </c>
      <c r="R5" s="67">
        <f t="shared" si="0"/>
        <v>20</v>
      </c>
      <c r="S5" s="67">
        <f t="shared" si="0"/>
        <v>21</v>
      </c>
      <c r="T5" s="67">
        <f t="shared" si="0"/>
        <v>22</v>
      </c>
      <c r="U5" s="67">
        <f t="shared" si="0"/>
        <v>23</v>
      </c>
      <c r="V5" s="67">
        <f t="shared" si="0"/>
        <v>24</v>
      </c>
      <c r="W5" s="67">
        <f t="shared" si="0"/>
        <v>25</v>
      </c>
      <c r="X5" s="67">
        <f t="shared" si="0"/>
        <v>26</v>
      </c>
      <c r="Y5" s="67">
        <f t="shared" si="0"/>
        <v>27</v>
      </c>
      <c r="Z5" s="44"/>
    </row>
    <row r="6" spans="2:26" s="34" customFormat="1" x14ac:dyDescent="0.45">
      <c r="B6" s="33"/>
      <c r="D6" s="68" t="s">
        <v>105</v>
      </c>
      <c r="E6" s="69"/>
      <c r="F6" s="70"/>
      <c r="G6" s="71">
        <v>1</v>
      </c>
      <c r="H6" s="71">
        <f t="shared" ref="H6:Y6" si="1">G6+1</f>
        <v>2</v>
      </c>
      <c r="I6" s="71">
        <f t="shared" si="1"/>
        <v>3</v>
      </c>
      <c r="J6" s="71">
        <f t="shared" si="1"/>
        <v>4</v>
      </c>
      <c r="K6" s="71">
        <f t="shared" si="1"/>
        <v>5</v>
      </c>
      <c r="L6" s="71">
        <f t="shared" si="1"/>
        <v>6</v>
      </c>
      <c r="M6" s="71">
        <f t="shared" si="1"/>
        <v>7</v>
      </c>
      <c r="N6" s="71">
        <f t="shared" si="1"/>
        <v>8</v>
      </c>
      <c r="O6" s="71">
        <f t="shared" si="1"/>
        <v>9</v>
      </c>
      <c r="P6" s="71">
        <f t="shared" si="1"/>
        <v>10</v>
      </c>
      <c r="Q6" s="71">
        <f t="shared" si="1"/>
        <v>11</v>
      </c>
      <c r="R6" s="71">
        <f t="shared" si="1"/>
        <v>12</v>
      </c>
      <c r="S6" s="71">
        <f t="shared" si="1"/>
        <v>13</v>
      </c>
      <c r="T6" s="71">
        <f t="shared" si="1"/>
        <v>14</v>
      </c>
      <c r="U6" s="71">
        <f t="shared" si="1"/>
        <v>15</v>
      </c>
      <c r="V6" s="71">
        <f t="shared" si="1"/>
        <v>16</v>
      </c>
      <c r="W6" s="71">
        <f t="shared" si="1"/>
        <v>17</v>
      </c>
      <c r="X6" s="71">
        <f t="shared" si="1"/>
        <v>18</v>
      </c>
      <c r="Y6" s="71">
        <f t="shared" si="1"/>
        <v>19</v>
      </c>
      <c r="Z6" s="72" t="s">
        <v>104</v>
      </c>
    </row>
    <row r="7" spans="2:26" s="34" customFormat="1" x14ac:dyDescent="0.45">
      <c r="B7" s="33"/>
      <c r="D7" s="73"/>
      <c r="E7" s="74"/>
      <c r="F7" s="75"/>
      <c r="G7" s="76">
        <v>46843</v>
      </c>
      <c r="H7" s="76">
        <f t="shared" ref="H7:X7" si="2">DATE(YEAR(G7)+1,MONTH(G7),DAY(G7))</f>
        <v>47208</v>
      </c>
      <c r="I7" s="76">
        <f t="shared" si="2"/>
        <v>47573</v>
      </c>
      <c r="J7" s="76">
        <f t="shared" si="2"/>
        <v>47938</v>
      </c>
      <c r="K7" s="76">
        <f t="shared" si="2"/>
        <v>48304</v>
      </c>
      <c r="L7" s="76">
        <f t="shared" si="2"/>
        <v>48669</v>
      </c>
      <c r="M7" s="76">
        <f t="shared" si="2"/>
        <v>49034</v>
      </c>
      <c r="N7" s="76">
        <f t="shared" si="2"/>
        <v>49399</v>
      </c>
      <c r="O7" s="76">
        <f t="shared" si="2"/>
        <v>49765</v>
      </c>
      <c r="P7" s="76">
        <f t="shared" si="2"/>
        <v>50130</v>
      </c>
      <c r="Q7" s="76">
        <f t="shared" si="2"/>
        <v>50495</v>
      </c>
      <c r="R7" s="76">
        <f t="shared" si="2"/>
        <v>50860</v>
      </c>
      <c r="S7" s="76">
        <f t="shared" si="2"/>
        <v>51226</v>
      </c>
      <c r="T7" s="76">
        <f t="shared" si="2"/>
        <v>51591</v>
      </c>
      <c r="U7" s="76">
        <f t="shared" si="2"/>
        <v>51956</v>
      </c>
      <c r="V7" s="76">
        <f t="shared" si="2"/>
        <v>52321</v>
      </c>
      <c r="W7" s="76">
        <f t="shared" si="2"/>
        <v>52687</v>
      </c>
      <c r="X7" s="76">
        <f t="shared" si="2"/>
        <v>53052</v>
      </c>
      <c r="Y7" s="76">
        <f>DATE(YEAR(X7)+1,MONTH(X7),DAY(X7))</f>
        <v>53417</v>
      </c>
      <c r="Z7" s="77"/>
    </row>
    <row r="8" spans="2:26" s="34" customFormat="1" x14ac:dyDescent="0.45">
      <c r="B8" s="33"/>
      <c r="D8" s="78" t="s">
        <v>152</v>
      </c>
      <c r="E8" s="79"/>
      <c r="F8" s="79"/>
      <c r="G8" s="80"/>
      <c r="H8" s="80"/>
      <c r="I8" s="80"/>
      <c r="J8" s="80"/>
      <c r="K8" s="80"/>
      <c r="L8" s="80"/>
      <c r="M8" s="80"/>
      <c r="N8" s="80"/>
      <c r="O8" s="80"/>
      <c r="P8" s="80"/>
      <c r="Q8" s="80"/>
      <c r="R8" s="80"/>
      <c r="S8" s="80"/>
      <c r="T8" s="80"/>
      <c r="U8" s="80"/>
      <c r="V8" s="80"/>
      <c r="W8" s="80"/>
      <c r="X8" s="80"/>
      <c r="Y8" s="80"/>
      <c r="Z8" s="80">
        <f>SUM(G8:Y8)</f>
        <v>0</v>
      </c>
    </row>
    <row r="9" spans="2:26" s="34" customFormat="1" x14ac:dyDescent="0.45">
      <c r="B9" s="33"/>
      <c r="D9" s="81"/>
      <c r="E9" s="82" t="s">
        <v>146</v>
      </c>
      <c r="F9" s="83"/>
      <c r="G9" s="84"/>
      <c r="H9" s="84"/>
      <c r="I9" s="84"/>
      <c r="J9" s="84"/>
      <c r="K9" s="84"/>
      <c r="L9" s="84"/>
      <c r="M9" s="84"/>
      <c r="N9" s="84"/>
      <c r="O9" s="84"/>
      <c r="P9" s="84"/>
      <c r="Q9" s="84"/>
      <c r="R9" s="84"/>
      <c r="S9" s="84"/>
      <c r="T9" s="84"/>
      <c r="U9" s="84"/>
      <c r="V9" s="84"/>
      <c r="W9" s="84"/>
      <c r="X9" s="84"/>
      <c r="Y9" s="84"/>
      <c r="Z9" s="84">
        <f t="shared" ref="Z9:Z42" si="3">SUM(G9:Y9)</f>
        <v>0</v>
      </c>
    </row>
    <row r="10" spans="2:26" s="34" customFormat="1" x14ac:dyDescent="0.45">
      <c r="B10" s="33"/>
      <c r="D10" s="81"/>
      <c r="E10" s="85" t="s">
        <v>102</v>
      </c>
      <c r="F10" s="86"/>
      <c r="G10" s="87"/>
      <c r="H10" s="87"/>
      <c r="I10" s="87"/>
      <c r="J10" s="87"/>
      <c r="K10" s="87"/>
      <c r="L10" s="87"/>
      <c r="M10" s="87"/>
      <c r="N10" s="87"/>
      <c r="O10" s="87"/>
      <c r="P10" s="87"/>
      <c r="Q10" s="87"/>
      <c r="R10" s="87"/>
      <c r="S10" s="87"/>
      <c r="T10" s="87"/>
      <c r="U10" s="87"/>
      <c r="V10" s="87"/>
      <c r="W10" s="87"/>
      <c r="X10" s="87"/>
      <c r="Y10" s="87"/>
      <c r="Z10" s="87">
        <f t="shared" si="3"/>
        <v>0</v>
      </c>
    </row>
    <row r="11" spans="2:26" s="34" customFormat="1" x14ac:dyDescent="0.45">
      <c r="B11" s="33"/>
      <c r="D11" s="81"/>
      <c r="E11" s="88" t="s">
        <v>101</v>
      </c>
      <c r="F11" s="89"/>
      <c r="G11" s="90"/>
      <c r="H11" s="90"/>
      <c r="I11" s="90"/>
      <c r="J11" s="90"/>
      <c r="K11" s="90"/>
      <c r="L11" s="90"/>
      <c r="M11" s="90"/>
      <c r="N11" s="90"/>
      <c r="O11" s="90"/>
      <c r="P11" s="90"/>
      <c r="Q11" s="90"/>
      <c r="R11" s="90"/>
      <c r="S11" s="90"/>
      <c r="T11" s="90"/>
      <c r="U11" s="90"/>
      <c r="V11" s="90"/>
      <c r="W11" s="90"/>
      <c r="X11" s="90"/>
      <c r="Y11" s="90"/>
      <c r="Z11" s="90">
        <f t="shared" si="3"/>
        <v>0</v>
      </c>
    </row>
    <row r="12" spans="2:26" s="34" customFormat="1" x14ac:dyDescent="0.45">
      <c r="B12" s="33"/>
      <c r="D12" s="81"/>
      <c r="E12" s="91" t="s">
        <v>100</v>
      </c>
      <c r="F12" s="89"/>
      <c r="G12" s="90"/>
      <c r="H12" s="90"/>
      <c r="I12" s="90"/>
      <c r="J12" s="90"/>
      <c r="K12" s="90"/>
      <c r="L12" s="90"/>
      <c r="M12" s="90"/>
      <c r="N12" s="90"/>
      <c r="O12" s="90"/>
      <c r="P12" s="90"/>
      <c r="Q12" s="90"/>
      <c r="R12" s="90"/>
      <c r="S12" s="90"/>
      <c r="T12" s="90"/>
      <c r="U12" s="90"/>
      <c r="V12" s="90"/>
      <c r="W12" s="90"/>
      <c r="X12" s="90"/>
      <c r="Y12" s="90"/>
      <c r="Z12" s="90">
        <f t="shared" si="3"/>
        <v>0</v>
      </c>
    </row>
    <row r="13" spans="2:26" s="34" customFormat="1" x14ac:dyDescent="0.45">
      <c r="B13" s="33"/>
      <c r="D13" s="81"/>
      <c r="E13" s="91" t="s">
        <v>99</v>
      </c>
      <c r="F13" s="89"/>
      <c r="G13" s="90"/>
      <c r="H13" s="90"/>
      <c r="I13" s="90"/>
      <c r="J13" s="90"/>
      <c r="K13" s="90"/>
      <c r="L13" s="90"/>
      <c r="M13" s="90"/>
      <c r="N13" s="90"/>
      <c r="O13" s="90"/>
      <c r="P13" s="90"/>
      <c r="Q13" s="90"/>
      <c r="R13" s="90"/>
      <c r="S13" s="90"/>
      <c r="T13" s="90"/>
      <c r="U13" s="90"/>
      <c r="V13" s="90"/>
      <c r="W13" s="90"/>
      <c r="X13" s="90"/>
      <c r="Y13" s="90"/>
      <c r="Z13" s="90">
        <f t="shared" si="3"/>
        <v>0</v>
      </c>
    </row>
    <row r="14" spans="2:26" s="34" customFormat="1" x14ac:dyDescent="0.45">
      <c r="B14" s="33"/>
      <c r="D14" s="81"/>
      <c r="E14" s="92" t="s">
        <v>151</v>
      </c>
      <c r="F14" s="89"/>
      <c r="G14" s="90"/>
      <c r="H14" s="90"/>
      <c r="I14" s="90"/>
      <c r="J14" s="90"/>
      <c r="K14" s="90"/>
      <c r="L14" s="90"/>
      <c r="M14" s="90"/>
      <c r="N14" s="90"/>
      <c r="O14" s="90"/>
      <c r="P14" s="90"/>
      <c r="Q14" s="90"/>
      <c r="R14" s="90"/>
      <c r="S14" s="90"/>
      <c r="T14" s="90"/>
      <c r="U14" s="90"/>
      <c r="V14" s="90"/>
      <c r="W14" s="90"/>
      <c r="X14" s="90"/>
      <c r="Y14" s="90"/>
      <c r="Z14" s="90">
        <f t="shared" si="3"/>
        <v>0</v>
      </c>
    </row>
    <row r="15" spans="2:26" s="34" customFormat="1" x14ac:dyDescent="0.45">
      <c r="B15" s="33"/>
      <c r="D15" s="81"/>
      <c r="E15" s="92" t="s">
        <v>150</v>
      </c>
      <c r="F15" s="93"/>
      <c r="G15" s="94"/>
      <c r="H15" s="94"/>
      <c r="I15" s="94"/>
      <c r="J15" s="94"/>
      <c r="K15" s="94"/>
      <c r="L15" s="94"/>
      <c r="M15" s="94"/>
      <c r="N15" s="94"/>
      <c r="O15" s="94"/>
      <c r="P15" s="94"/>
      <c r="Q15" s="94"/>
      <c r="R15" s="94"/>
      <c r="S15" s="94"/>
      <c r="T15" s="94"/>
      <c r="U15" s="94"/>
      <c r="V15" s="94"/>
      <c r="W15" s="94"/>
      <c r="X15" s="94"/>
      <c r="Y15" s="94"/>
      <c r="Z15" s="94">
        <f t="shared" si="3"/>
        <v>0</v>
      </c>
    </row>
    <row r="16" spans="2:26" s="34" customFormat="1" x14ac:dyDescent="0.45">
      <c r="B16" s="33"/>
      <c r="D16" s="81"/>
      <c r="E16" s="95" t="s">
        <v>142</v>
      </c>
      <c r="F16" s="96"/>
      <c r="G16" s="97"/>
      <c r="H16" s="97"/>
      <c r="I16" s="97"/>
      <c r="J16" s="97"/>
      <c r="K16" s="97"/>
      <c r="L16" s="97"/>
      <c r="M16" s="97"/>
      <c r="N16" s="97"/>
      <c r="O16" s="97"/>
      <c r="P16" s="97"/>
      <c r="Q16" s="97"/>
      <c r="R16" s="97"/>
      <c r="S16" s="97"/>
      <c r="T16" s="97"/>
      <c r="U16" s="97"/>
      <c r="V16" s="97"/>
      <c r="W16" s="97"/>
      <c r="X16" s="97"/>
      <c r="Y16" s="97"/>
      <c r="Z16" s="97">
        <f t="shared" si="3"/>
        <v>0</v>
      </c>
    </row>
    <row r="17" spans="2:26" s="34" customFormat="1" x14ac:dyDescent="0.45">
      <c r="B17" s="33"/>
      <c r="D17" s="81"/>
      <c r="E17" s="92" t="s">
        <v>149</v>
      </c>
      <c r="F17" s="93"/>
      <c r="G17" s="94"/>
      <c r="H17" s="94"/>
      <c r="I17" s="94"/>
      <c r="J17" s="94"/>
      <c r="K17" s="94"/>
      <c r="L17" s="94"/>
      <c r="M17" s="94"/>
      <c r="N17" s="94"/>
      <c r="O17" s="94"/>
      <c r="P17" s="94"/>
      <c r="Q17" s="94"/>
      <c r="R17" s="94"/>
      <c r="S17" s="94"/>
      <c r="T17" s="94"/>
      <c r="U17" s="94"/>
      <c r="V17" s="94"/>
      <c r="W17" s="94"/>
      <c r="X17" s="94"/>
      <c r="Y17" s="94"/>
      <c r="Z17" s="94">
        <f t="shared" si="3"/>
        <v>0</v>
      </c>
    </row>
    <row r="18" spans="2:26" s="34" customFormat="1" x14ac:dyDescent="0.45">
      <c r="B18" s="33"/>
      <c r="D18" s="81"/>
      <c r="E18" s="95" t="s">
        <v>141</v>
      </c>
      <c r="F18" s="96"/>
      <c r="G18" s="97"/>
      <c r="H18" s="97"/>
      <c r="I18" s="97"/>
      <c r="J18" s="97"/>
      <c r="K18" s="97"/>
      <c r="L18" s="97"/>
      <c r="M18" s="97"/>
      <c r="N18" s="97"/>
      <c r="O18" s="97"/>
      <c r="P18" s="97"/>
      <c r="Q18" s="97"/>
      <c r="R18" s="97"/>
      <c r="S18" s="97"/>
      <c r="T18" s="97"/>
      <c r="U18" s="97"/>
      <c r="V18" s="97"/>
      <c r="W18" s="97"/>
      <c r="X18" s="97"/>
      <c r="Y18" s="97"/>
      <c r="Z18" s="97">
        <f t="shared" si="3"/>
        <v>0</v>
      </c>
    </row>
    <row r="19" spans="2:26" s="34" customFormat="1" x14ac:dyDescent="0.45">
      <c r="B19" s="33"/>
      <c r="D19" s="98"/>
      <c r="E19" s="99" t="s">
        <v>148</v>
      </c>
      <c r="F19" s="100"/>
      <c r="G19" s="101"/>
      <c r="H19" s="101"/>
      <c r="I19" s="101"/>
      <c r="J19" s="101"/>
      <c r="K19" s="101"/>
      <c r="L19" s="101"/>
      <c r="M19" s="101"/>
      <c r="N19" s="101"/>
      <c r="O19" s="101"/>
      <c r="P19" s="101"/>
      <c r="Q19" s="101"/>
      <c r="R19" s="101"/>
      <c r="S19" s="101"/>
      <c r="T19" s="101"/>
      <c r="U19" s="101"/>
      <c r="V19" s="101"/>
      <c r="W19" s="101"/>
      <c r="X19" s="101"/>
      <c r="Y19" s="101"/>
      <c r="Z19" s="101">
        <f t="shared" si="3"/>
        <v>0</v>
      </c>
    </row>
    <row r="20" spans="2:26" s="34" customFormat="1" x14ac:dyDescent="0.45">
      <c r="B20" s="33"/>
      <c r="D20" s="81" t="s">
        <v>147</v>
      </c>
      <c r="E20" s="79"/>
      <c r="F20" s="79"/>
      <c r="G20" s="80"/>
      <c r="H20" s="80"/>
      <c r="I20" s="80"/>
      <c r="J20" s="80"/>
      <c r="K20" s="80"/>
      <c r="L20" s="80"/>
      <c r="M20" s="80"/>
      <c r="N20" s="80"/>
      <c r="O20" s="80"/>
      <c r="P20" s="80"/>
      <c r="Q20" s="80"/>
      <c r="R20" s="80"/>
      <c r="S20" s="80"/>
      <c r="T20" s="80"/>
      <c r="U20" s="80"/>
      <c r="V20" s="80"/>
      <c r="W20" s="80"/>
      <c r="X20" s="80"/>
      <c r="Y20" s="80"/>
      <c r="Z20" s="80">
        <f t="shared" si="3"/>
        <v>0</v>
      </c>
    </row>
    <row r="21" spans="2:26" s="34" customFormat="1" x14ac:dyDescent="0.45">
      <c r="B21" s="33"/>
      <c r="D21" s="81"/>
      <c r="E21" s="82" t="s">
        <v>146</v>
      </c>
      <c r="F21" s="83"/>
      <c r="G21" s="84"/>
      <c r="H21" s="84"/>
      <c r="I21" s="84"/>
      <c r="J21" s="84"/>
      <c r="K21" s="84"/>
      <c r="L21" s="84"/>
      <c r="M21" s="84"/>
      <c r="N21" s="84"/>
      <c r="O21" s="84"/>
      <c r="P21" s="84"/>
      <c r="Q21" s="84"/>
      <c r="R21" s="84"/>
      <c r="S21" s="84"/>
      <c r="T21" s="84"/>
      <c r="U21" s="84"/>
      <c r="V21" s="84"/>
      <c r="W21" s="84"/>
      <c r="X21" s="84"/>
      <c r="Y21" s="84"/>
      <c r="Z21" s="84">
        <f t="shared" si="3"/>
        <v>0</v>
      </c>
    </row>
    <row r="22" spans="2:26" s="34" customFormat="1" x14ac:dyDescent="0.45">
      <c r="B22" s="33"/>
      <c r="D22" s="81"/>
      <c r="E22" s="88" t="s">
        <v>140</v>
      </c>
      <c r="F22" s="89"/>
      <c r="G22" s="90"/>
      <c r="H22" s="90"/>
      <c r="I22" s="90"/>
      <c r="J22" s="90"/>
      <c r="K22" s="90"/>
      <c r="L22" s="90"/>
      <c r="M22" s="90"/>
      <c r="N22" s="90"/>
      <c r="O22" s="90"/>
      <c r="P22" s="90"/>
      <c r="Q22" s="90"/>
      <c r="R22" s="90"/>
      <c r="S22" s="90"/>
      <c r="T22" s="90"/>
      <c r="U22" s="90"/>
      <c r="V22" s="90"/>
      <c r="W22" s="90"/>
      <c r="X22" s="90"/>
      <c r="Y22" s="90"/>
      <c r="Z22" s="90">
        <f t="shared" si="3"/>
        <v>0</v>
      </c>
    </row>
    <row r="23" spans="2:26" s="34" customFormat="1" x14ac:dyDescent="0.45">
      <c r="B23" s="33"/>
      <c r="D23" s="81"/>
      <c r="E23" s="88" t="s">
        <v>145</v>
      </c>
      <c r="F23" s="89"/>
      <c r="G23" s="90"/>
      <c r="H23" s="90"/>
      <c r="I23" s="90"/>
      <c r="J23" s="90"/>
      <c r="K23" s="90"/>
      <c r="L23" s="90"/>
      <c r="M23" s="90"/>
      <c r="N23" s="90"/>
      <c r="O23" s="90"/>
      <c r="P23" s="90"/>
      <c r="Q23" s="90"/>
      <c r="R23" s="90"/>
      <c r="S23" s="90"/>
      <c r="T23" s="90"/>
      <c r="U23" s="90"/>
      <c r="V23" s="90"/>
      <c r="W23" s="90"/>
      <c r="X23" s="90"/>
      <c r="Y23" s="90"/>
      <c r="Z23" s="90">
        <f t="shared" si="3"/>
        <v>0</v>
      </c>
    </row>
    <row r="24" spans="2:26" s="34" customFormat="1" x14ac:dyDescent="0.45">
      <c r="B24" s="33"/>
      <c r="D24" s="81"/>
      <c r="E24" s="92" t="s">
        <v>144</v>
      </c>
      <c r="F24" s="93"/>
      <c r="G24" s="94"/>
      <c r="H24" s="94"/>
      <c r="I24" s="94"/>
      <c r="J24" s="94"/>
      <c r="K24" s="94"/>
      <c r="L24" s="94"/>
      <c r="M24" s="94"/>
      <c r="N24" s="94"/>
      <c r="O24" s="94"/>
      <c r="P24" s="94"/>
      <c r="Q24" s="94"/>
      <c r="R24" s="94"/>
      <c r="S24" s="94"/>
      <c r="T24" s="94"/>
      <c r="U24" s="94"/>
      <c r="V24" s="94"/>
      <c r="W24" s="94"/>
      <c r="X24" s="94"/>
      <c r="Y24" s="94"/>
      <c r="Z24" s="94">
        <f t="shared" si="3"/>
        <v>0</v>
      </c>
    </row>
    <row r="25" spans="2:26" s="34" customFormat="1" x14ac:dyDescent="0.45">
      <c r="B25" s="33"/>
      <c r="D25" s="81"/>
      <c r="E25" s="92" t="s">
        <v>143</v>
      </c>
      <c r="F25" s="93"/>
      <c r="G25" s="94"/>
      <c r="H25" s="94"/>
      <c r="I25" s="94"/>
      <c r="J25" s="94"/>
      <c r="K25" s="94"/>
      <c r="L25" s="94"/>
      <c r="M25" s="94"/>
      <c r="N25" s="94"/>
      <c r="O25" s="94"/>
      <c r="P25" s="94"/>
      <c r="Q25" s="94"/>
      <c r="R25" s="94"/>
      <c r="S25" s="94"/>
      <c r="T25" s="94"/>
      <c r="U25" s="94"/>
      <c r="V25" s="94"/>
      <c r="W25" s="94"/>
      <c r="X25" s="94"/>
      <c r="Y25" s="94"/>
      <c r="Z25" s="94">
        <f t="shared" si="3"/>
        <v>0</v>
      </c>
    </row>
    <row r="26" spans="2:26" s="34" customFormat="1" x14ac:dyDescent="0.45">
      <c r="B26" s="33"/>
      <c r="D26" s="81"/>
      <c r="E26" s="92" t="s">
        <v>112</v>
      </c>
      <c r="F26" s="93"/>
      <c r="G26" s="94"/>
      <c r="H26" s="94"/>
      <c r="I26" s="94"/>
      <c r="J26" s="94"/>
      <c r="K26" s="94"/>
      <c r="L26" s="94"/>
      <c r="M26" s="94"/>
      <c r="N26" s="94"/>
      <c r="O26" s="94"/>
      <c r="P26" s="94"/>
      <c r="Q26" s="94"/>
      <c r="R26" s="94"/>
      <c r="S26" s="94"/>
      <c r="T26" s="94"/>
      <c r="U26" s="94"/>
      <c r="V26" s="94"/>
      <c r="W26" s="94"/>
      <c r="X26" s="94"/>
      <c r="Y26" s="94"/>
      <c r="Z26" s="94">
        <f t="shared" si="3"/>
        <v>0</v>
      </c>
    </row>
    <row r="27" spans="2:26" s="34" customFormat="1" x14ac:dyDescent="0.45">
      <c r="B27" s="33"/>
      <c r="D27" s="81"/>
      <c r="E27" s="95" t="s">
        <v>142</v>
      </c>
      <c r="F27" s="96"/>
      <c r="G27" s="97"/>
      <c r="H27" s="97"/>
      <c r="I27" s="97"/>
      <c r="J27" s="97"/>
      <c r="K27" s="97"/>
      <c r="L27" s="97"/>
      <c r="M27" s="97"/>
      <c r="N27" s="97"/>
      <c r="O27" s="97"/>
      <c r="P27" s="97"/>
      <c r="Q27" s="97"/>
      <c r="R27" s="97"/>
      <c r="S27" s="97"/>
      <c r="T27" s="97"/>
      <c r="U27" s="97"/>
      <c r="V27" s="97"/>
      <c r="W27" s="97"/>
      <c r="X27" s="97"/>
      <c r="Y27" s="97"/>
      <c r="Z27" s="97">
        <f t="shared" si="3"/>
        <v>0</v>
      </c>
    </row>
    <row r="28" spans="2:26" s="34" customFormat="1" x14ac:dyDescent="0.45">
      <c r="B28" s="33"/>
      <c r="D28" s="81"/>
      <c r="E28" s="92" t="s">
        <v>140</v>
      </c>
      <c r="F28" s="93"/>
      <c r="G28" s="94"/>
      <c r="H28" s="94"/>
      <c r="I28" s="94"/>
      <c r="J28" s="94"/>
      <c r="K28" s="94"/>
      <c r="L28" s="94"/>
      <c r="M28" s="94"/>
      <c r="N28" s="94"/>
      <c r="O28" s="94"/>
      <c r="P28" s="94"/>
      <c r="Q28" s="94"/>
      <c r="R28" s="94"/>
      <c r="S28" s="94"/>
      <c r="T28" s="94"/>
      <c r="U28" s="94"/>
      <c r="V28" s="94"/>
      <c r="W28" s="94"/>
      <c r="X28" s="94"/>
      <c r="Y28" s="94"/>
      <c r="Z28" s="94">
        <f t="shared" si="3"/>
        <v>0</v>
      </c>
    </row>
    <row r="29" spans="2:26" s="34" customFormat="1" x14ac:dyDescent="0.45">
      <c r="B29" s="33"/>
      <c r="D29" s="81"/>
      <c r="E29" s="92" t="s">
        <v>112</v>
      </c>
      <c r="F29" s="93"/>
      <c r="G29" s="94"/>
      <c r="H29" s="94"/>
      <c r="I29" s="94"/>
      <c r="J29" s="94"/>
      <c r="K29" s="94"/>
      <c r="L29" s="94"/>
      <c r="M29" s="94"/>
      <c r="N29" s="94"/>
      <c r="O29" s="94"/>
      <c r="P29" s="94"/>
      <c r="Q29" s="94"/>
      <c r="R29" s="94"/>
      <c r="S29" s="94"/>
      <c r="T29" s="94"/>
      <c r="U29" s="94"/>
      <c r="V29" s="94"/>
      <c r="W29" s="94"/>
      <c r="X29" s="94"/>
      <c r="Y29" s="94"/>
      <c r="Z29" s="94">
        <f t="shared" si="3"/>
        <v>0</v>
      </c>
    </row>
    <row r="30" spans="2:26" s="34" customFormat="1" x14ac:dyDescent="0.45">
      <c r="B30" s="33"/>
      <c r="D30" s="81"/>
      <c r="E30" s="92" t="s">
        <v>112</v>
      </c>
      <c r="F30" s="93"/>
      <c r="G30" s="94"/>
      <c r="H30" s="94"/>
      <c r="I30" s="94"/>
      <c r="J30" s="94"/>
      <c r="K30" s="94"/>
      <c r="L30" s="94"/>
      <c r="M30" s="94"/>
      <c r="N30" s="94"/>
      <c r="O30" s="94"/>
      <c r="P30" s="94"/>
      <c r="Q30" s="94"/>
      <c r="R30" s="94"/>
      <c r="S30" s="94"/>
      <c r="T30" s="94"/>
      <c r="U30" s="94"/>
      <c r="V30" s="94"/>
      <c r="W30" s="94"/>
      <c r="X30" s="94"/>
      <c r="Y30" s="94"/>
      <c r="Z30" s="94">
        <f t="shared" si="3"/>
        <v>0</v>
      </c>
    </row>
    <row r="31" spans="2:26" s="34" customFormat="1" x14ac:dyDescent="0.45">
      <c r="B31" s="33"/>
      <c r="D31" s="81"/>
      <c r="E31" s="95" t="s">
        <v>141</v>
      </c>
      <c r="F31" s="96"/>
      <c r="G31" s="97"/>
      <c r="H31" s="97"/>
      <c r="I31" s="97"/>
      <c r="J31" s="97"/>
      <c r="K31" s="97"/>
      <c r="L31" s="97"/>
      <c r="M31" s="97"/>
      <c r="N31" s="97"/>
      <c r="O31" s="97"/>
      <c r="P31" s="97"/>
      <c r="Q31" s="97"/>
      <c r="R31" s="97"/>
      <c r="S31" s="97"/>
      <c r="T31" s="97"/>
      <c r="U31" s="97"/>
      <c r="V31" s="97"/>
      <c r="W31" s="97"/>
      <c r="X31" s="97"/>
      <c r="Y31" s="97"/>
      <c r="Z31" s="97">
        <f t="shared" si="3"/>
        <v>0</v>
      </c>
    </row>
    <row r="32" spans="2:26" s="34" customFormat="1" x14ac:dyDescent="0.45">
      <c r="B32" s="33"/>
      <c r="D32" s="81"/>
      <c r="E32" s="92" t="s">
        <v>140</v>
      </c>
      <c r="F32" s="93"/>
      <c r="G32" s="94"/>
      <c r="H32" s="94"/>
      <c r="I32" s="94"/>
      <c r="J32" s="94"/>
      <c r="K32" s="94"/>
      <c r="L32" s="94"/>
      <c r="M32" s="94"/>
      <c r="N32" s="94"/>
      <c r="O32" s="94"/>
      <c r="P32" s="94"/>
      <c r="Q32" s="94"/>
      <c r="R32" s="94"/>
      <c r="S32" s="94"/>
      <c r="T32" s="94"/>
      <c r="U32" s="94"/>
      <c r="V32" s="94"/>
      <c r="W32" s="94"/>
      <c r="X32" s="94"/>
      <c r="Y32" s="94"/>
      <c r="Z32" s="94">
        <f t="shared" si="3"/>
        <v>0</v>
      </c>
    </row>
    <row r="33" spans="2:26" s="34" customFormat="1" x14ac:dyDescent="0.45">
      <c r="B33" s="33"/>
      <c r="D33" s="81"/>
      <c r="E33" s="92" t="s">
        <v>112</v>
      </c>
      <c r="F33" s="93"/>
      <c r="G33" s="94"/>
      <c r="H33" s="94"/>
      <c r="I33" s="94"/>
      <c r="J33" s="94"/>
      <c r="K33" s="94"/>
      <c r="L33" s="94"/>
      <c r="M33" s="94"/>
      <c r="N33" s="94"/>
      <c r="O33" s="94"/>
      <c r="P33" s="94"/>
      <c r="Q33" s="94"/>
      <c r="R33" s="94"/>
      <c r="S33" s="94"/>
      <c r="T33" s="94"/>
      <c r="U33" s="94"/>
      <c r="V33" s="94"/>
      <c r="W33" s="94"/>
      <c r="X33" s="94"/>
      <c r="Y33" s="94"/>
      <c r="Z33" s="94">
        <f t="shared" si="3"/>
        <v>0</v>
      </c>
    </row>
    <row r="34" spans="2:26" s="34" customFormat="1" x14ac:dyDescent="0.45">
      <c r="B34" s="33"/>
      <c r="D34" s="98"/>
      <c r="E34" s="99" t="s">
        <v>112</v>
      </c>
      <c r="F34" s="100"/>
      <c r="G34" s="101"/>
      <c r="H34" s="101"/>
      <c r="I34" s="101"/>
      <c r="J34" s="101"/>
      <c r="K34" s="101"/>
      <c r="L34" s="101"/>
      <c r="M34" s="101"/>
      <c r="N34" s="101"/>
      <c r="O34" s="101"/>
      <c r="P34" s="101"/>
      <c r="Q34" s="101"/>
      <c r="R34" s="101"/>
      <c r="S34" s="101"/>
      <c r="T34" s="101"/>
      <c r="U34" s="101"/>
      <c r="V34" s="101"/>
      <c r="W34" s="101"/>
      <c r="X34" s="101"/>
      <c r="Y34" s="101"/>
      <c r="Z34" s="101">
        <f t="shared" si="3"/>
        <v>0</v>
      </c>
    </row>
    <row r="35" spans="2:26" s="34" customFormat="1" x14ac:dyDescent="0.45">
      <c r="B35" s="33"/>
      <c r="D35" s="102" t="s">
        <v>139</v>
      </c>
      <c r="E35" s="79"/>
      <c r="F35" s="79"/>
      <c r="G35" s="80"/>
      <c r="H35" s="80"/>
      <c r="I35" s="80"/>
      <c r="J35" s="80"/>
      <c r="K35" s="80"/>
      <c r="L35" s="80"/>
      <c r="M35" s="80"/>
      <c r="N35" s="80"/>
      <c r="O35" s="80"/>
      <c r="P35" s="80"/>
      <c r="Q35" s="80"/>
      <c r="R35" s="80"/>
      <c r="S35" s="80"/>
      <c r="T35" s="80"/>
      <c r="U35" s="80"/>
      <c r="V35" s="80"/>
      <c r="W35" s="80"/>
      <c r="X35" s="80"/>
      <c r="Y35" s="80"/>
      <c r="Z35" s="80">
        <f t="shared" si="3"/>
        <v>0</v>
      </c>
    </row>
    <row r="36" spans="2:26" s="34" customFormat="1" x14ac:dyDescent="0.45">
      <c r="B36" s="33"/>
      <c r="D36" s="102" t="s">
        <v>138</v>
      </c>
      <c r="E36" s="79"/>
      <c r="F36" s="79"/>
      <c r="G36" s="80"/>
      <c r="H36" s="80"/>
      <c r="I36" s="80"/>
      <c r="J36" s="80"/>
      <c r="K36" s="80"/>
      <c r="L36" s="80"/>
      <c r="M36" s="80"/>
      <c r="N36" s="80"/>
      <c r="O36" s="80"/>
      <c r="P36" s="80"/>
      <c r="Q36" s="80"/>
      <c r="R36" s="80"/>
      <c r="S36" s="80"/>
      <c r="T36" s="80"/>
      <c r="U36" s="80"/>
      <c r="V36" s="80"/>
      <c r="W36" s="80"/>
      <c r="X36" s="80"/>
      <c r="Y36" s="80"/>
      <c r="Z36" s="80">
        <f t="shared" si="3"/>
        <v>0</v>
      </c>
    </row>
    <row r="37" spans="2:26" s="34" customFormat="1" x14ac:dyDescent="0.45">
      <c r="B37" s="33"/>
      <c r="D37" s="78" t="s">
        <v>137</v>
      </c>
      <c r="E37" s="79"/>
      <c r="F37" s="79"/>
      <c r="G37" s="80"/>
      <c r="H37" s="80"/>
      <c r="I37" s="80"/>
      <c r="J37" s="80"/>
      <c r="K37" s="80"/>
      <c r="L37" s="80"/>
      <c r="M37" s="80"/>
      <c r="N37" s="80"/>
      <c r="O37" s="80"/>
      <c r="P37" s="80"/>
      <c r="Q37" s="80"/>
      <c r="R37" s="80"/>
      <c r="S37" s="80"/>
      <c r="T37" s="80"/>
      <c r="U37" s="80"/>
      <c r="V37" s="80"/>
      <c r="W37" s="80"/>
      <c r="X37" s="80"/>
      <c r="Y37" s="80"/>
      <c r="Z37" s="80">
        <f t="shared" si="3"/>
        <v>0</v>
      </c>
    </row>
    <row r="38" spans="2:26" s="34" customFormat="1" x14ac:dyDescent="0.45">
      <c r="B38" s="33"/>
      <c r="D38" s="103"/>
      <c r="E38" s="104" t="s">
        <v>136</v>
      </c>
      <c r="F38" s="104"/>
      <c r="G38" s="105"/>
      <c r="H38" s="105"/>
      <c r="I38" s="105"/>
      <c r="J38" s="105"/>
      <c r="K38" s="105"/>
      <c r="L38" s="105"/>
      <c r="M38" s="105"/>
      <c r="N38" s="105"/>
      <c r="O38" s="105"/>
      <c r="P38" s="105"/>
      <c r="Q38" s="105"/>
      <c r="R38" s="105"/>
      <c r="S38" s="105"/>
      <c r="T38" s="105"/>
      <c r="U38" s="105"/>
      <c r="V38" s="105"/>
      <c r="W38" s="105"/>
      <c r="X38" s="105"/>
      <c r="Y38" s="105"/>
      <c r="Z38" s="105">
        <f>SUM(G38:Y38)</f>
        <v>0</v>
      </c>
    </row>
    <row r="39" spans="2:26" s="34" customFormat="1" x14ac:dyDescent="0.45">
      <c r="B39" s="33"/>
      <c r="D39" s="102" t="s">
        <v>135</v>
      </c>
      <c r="E39" s="79"/>
      <c r="F39" s="79"/>
      <c r="G39" s="80"/>
      <c r="H39" s="80"/>
      <c r="I39" s="80"/>
      <c r="J39" s="80"/>
      <c r="K39" s="80"/>
      <c r="L39" s="80"/>
      <c r="M39" s="80"/>
      <c r="N39" s="80"/>
      <c r="O39" s="80"/>
      <c r="P39" s="80"/>
      <c r="Q39" s="80"/>
      <c r="R39" s="80"/>
      <c r="S39" s="80"/>
      <c r="T39" s="80"/>
      <c r="U39" s="80"/>
      <c r="V39" s="80"/>
      <c r="W39" s="80"/>
      <c r="X39" s="80"/>
      <c r="Y39" s="80"/>
      <c r="Z39" s="80">
        <f t="shared" si="3"/>
        <v>0</v>
      </c>
    </row>
    <row r="40" spans="2:26" s="34" customFormat="1" x14ac:dyDescent="0.45">
      <c r="B40" s="33"/>
      <c r="D40" s="102" t="s">
        <v>134</v>
      </c>
      <c r="E40" s="79"/>
      <c r="F40" s="79"/>
      <c r="G40" s="80"/>
      <c r="H40" s="80"/>
      <c r="I40" s="80"/>
      <c r="J40" s="80"/>
      <c r="K40" s="80"/>
      <c r="L40" s="80"/>
      <c r="M40" s="80"/>
      <c r="N40" s="80"/>
      <c r="O40" s="80"/>
      <c r="P40" s="80"/>
      <c r="Q40" s="80"/>
      <c r="R40" s="80"/>
      <c r="S40" s="80"/>
      <c r="T40" s="80"/>
      <c r="U40" s="80"/>
      <c r="V40" s="80"/>
      <c r="W40" s="80"/>
      <c r="X40" s="80"/>
      <c r="Y40" s="80"/>
      <c r="Z40" s="80">
        <f t="shared" si="3"/>
        <v>0</v>
      </c>
    </row>
    <row r="41" spans="2:26" s="34" customFormat="1" x14ac:dyDescent="0.45">
      <c r="B41" s="33"/>
      <c r="D41" s="102" t="s">
        <v>133</v>
      </c>
      <c r="E41" s="79"/>
      <c r="F41" s="79"/>
      <c r="G41" s="80"/>
      <c r="H41" s="80"/>
      <c r="I41" s="80"/>
      <c r="J41" s="80"/>
      <c r="K41" s="80"/>
      <c r="L41" s="80"/>
      <c r="M41" s="80"/>
      <c r="N41" s="80"/>
      <c r="O41" s="80"/>
      <c r="P41" s="80"/>
      <c r="Q41" s="80"/>
      <c r="R41" s="80"/>
      <c r="S41" s="80"/>
      <c r="T41" s="80"/>
      <c r="U41" s="80"/>
      <c r="V41" s="80"/>
      <c r="W41" s="80"/>
      <c r="X41" s="80"/>
      <c r="Y41" s="80"/>
      <c r="Z41" s="80">
        <f t="shared" si="3"/>
        <v>0</v>
      </c>
    </row>
    <row r="42" spans="2:26" s="34" customFormat="1" x14ac:dyDescent="0.45">
      <c r="D42" s="102" t="s">
        <v>132</v>
      </c>
      <c r="E42" s="79"/>
      <c r="F42" s="79"/>
      <c r="G42" s="80"/>
      <c r="H42" s="80"/>
      <c r="I42" s="80"/>
      <c r="J42" s="80"/>
      <c r="K42" s="80"/>
      <c r="L42" s="80"/>
      <c r="M42" s="80"/>
      <c r="N42" s="80"/>
      <c r="O42" s="80"/>
      <c r="P42" s="80"/>
      <c r="Q42" s="80"/>
      <c r="R42" s="80"/>
      <c r="S42" s="80"/>
      <c r="T42" s="80"/>
      <c r="U42" s="80"/>
      <c r="V42" s="80"/>
      <c r="W42" s="80"/>
      <c r="X42" s="80"/>
      <c r="Y42" s="80"/>
      <c r="Z42" s="80">
        <f t="shared" si="3"/>
        <v>0</v>
      </c>
    </row>
    <row r="43" spans="2:26" s="34" customFormat="1" x14ac:dyDescent="0.45"/>
    <row r="44" spans="2:26" s="34" customFormat="1" x14ac:dyDescent="0.45">
      <c r="C44" s="34" t="s">
        <v>131</v>
      </c>
      <c r="Z44" s="35" t="s">
        <v>62</v>
      </c>
    </row>
    <row r="45" spans="2:26" s="34" customFormat="1" x14ac:dyDescent="0.45">
      <c r="D45" s="64"/>
      <c r="E45" s="65"/>
      <c r="F45" s="66"/>
      <c r="G45" s="67">
        <f>G5</f>
        <v>9</v>
      </c>
      <c r="H45" s="67">
        <f t="shared" ref="H45:Y45" si="4">G45+1</f>
        <v>10</v>
      </c>
      <c r="I45" s="67">
        <f t="shared" si="4"/>
        <v>11</v>
      </c>
      <c r="J45" s="67">
        <f t="shared" si="4"/>
        <v>12</v>
      </c>
      <c r="K45" s="67">
        <f t="shared" si="4"/>
        <v>13</v>
      </c>
      <c r="L45" s="67">
        <f t="shared" si="4"/>
        <v>14</v>
      </c>
      <c r="M45" s="67">
        <f t="shared" si="4"/>
        <v>15</v>
      </c>
      <c r="N45" s="67">
        <f t="shared" si="4"/>
        <v>16</v>
      </c>
      <c r="O45" s="67">
        <f t="shared" si="4"/>
        <v>17</v>
      </c>
      <c r="P45" s="67">
        <f t="shared" si="4"/>
        <v>18</v>
      </c>
      <c r="Q45" s="67">
        <f t="shared" si="4"/>
        <v>19</v>
      </c>
      <c r="R45" s="67">
        <f t="shared" si="4"/>
        <v>20</v>
      </c>
      <c r="S45" s="67">
        <f t="shared" si="4"/>
        <v>21</v>
      </c>
      <c r="T45" s="67">
        <f t="shared" si="4"/>
        <v>22</v>
      </c>
      <c r="U45" s="67">
        <f t="shared" si="4"/>
        <v>23</v>
      </c>
      <c r="V45" s="67">
        <f t="shared" si="4"/>
        <v>24</v>
      </c>
      <c r="W45" s="67">
        <f t="shared" si="4"/>
        <v>25</v>
      </c>
      <c r="X45" s="67">
        <f t="shared" si="4"/>
        <v>26</v>
      </c>
      <c r="Y45" s="67">
        <f t="shared" si="4"/>
        <v>27</v>
      </c>
      <c r="Z45" s="44"/>
    </row>
    <row r="46" spans="2:26" s="34" customFormat="1" x14ac:dyDescent="0.45">
      <c r="D46" s="68" t="s">
        <v>105</v>
      </c>
      <c r="E46" s="69"/>
      <c r="F46" s="70"/>
      <c r="G46" s="71">
        <f>G6</f>
        <v>1</v>
      </c>
      <c r="H46" s="71">
        <f t="shared" ref="H46:Y46" si="5">G46+1</f>
        <v>2</v>
      </c>
      <c r="I46" s="71">
        <f t="shared" si="5"/>
        <v>3</v>
      </c>
      <c r="J46" s="71">
        <f t="shared" si="5"/>
        <v>4</v>
      </c>
      <c r="K46" s="71">
        <f t="shared" si="5"/>
        <v>5</v>
      </c>
      <c r="L46" s="71">
        <f t="shared" si="5"/>
        <v>6</v>
      </c>
      <c r="M46" s="71">
        <f t="shared" si="5"/>
        <v>7</v>
      </c>
      <c r="N46" s="71">
        <f t="shared" si="5"/>
        <v>8</v>
      </c>
      <c r="O46" s="71">
        <f t="shared" si="5"/>
        <v>9</v>
      </c>
      <c r="P46" s="71">
        <f t="shared" si="5"/>
        <v>10</v>
      </c>
      <c r="Q46" s="71">
        <f t="shared" si="5"/>
        <v>11</v>
      </c>
      <c r="R46" s="71">
        <f t="shared" si="5"/>
        <v>12</v>
      </c>
      <c r="S46" s="71">
        <f t="shared" si="5"/>
        <v>13</v>
      </c>
      <c r="T46" s="71">
        <f t="shared" si="5"/>
        <v>14</v>
      </c>
      <c r="U46" s="71">
        <f t="shared" si="5"/>
        <v>15</v>
      </c>
      <c r="V46" s="71">
        <f t="shared" si="5"/>
        <v>16</v>
      </c>
      <c r="W46" s="71">
        <f t="shared" si="5"/>
        <v>17</v>
      </c>
      <c r="X46" s="71">
        <f t="shared" si="5"/>
        <v>18</v>
      </c>
      <c r="Y46" s="71">
        <f t="shared" si="5"/>
        <v>19</v>
      </c>
      <c r="Z46" s="72" t="s">
        <v>104</v>
      </c>
    </row>
    <row r="47" spans="2:26" s="34" customFormat="1" x14ac:dyDescent="0.45">
      <c r="D47" s="73"/>
      <c r="E47" s="74"/>
      <c r="F47" s="75"/>
      <c r="G47" s="76">
        <f>G7</f>
        <v>46843</v>
      </c>
      <c r="H47" s="76">
        <f t="shared" ref="H47:Y47" si="6">DATE(YEAR(G47)+1,MONTH(G47),DAY(G47))</f>
        <v>47208</v>
      </c>
      <c r="I47" s="76">
        <f t="shared" si="6"/>
        <v>47573</v>
      </c>
      <c r="J47" s="76">
        <f t="shared" si="6"/>
        <v>47938</v>
      </c>
      <c r="K47" s="76">
        <f t="shared" si="6"/>
        <v>48304</v>
      </c>
      <c r="L47" s="76">
        <f t="shared" si="6"/>
        <v>48669</v>
      </c>
      <c r="M47" s="76">
        <f t="shared" si="6"/>
        <v>49034</v>
      </c>
      <c r="N47" s="76">
        <f t="shared" si="6"/>
        <v>49399</v>
      </c>
      <c r="O47" s="76">
        <f t="shared" si="6"/>
        <v>49765</v>
      </c>
      <c r="P47" s="76">
        <f t="shared" si="6"/>
        <v>50130</v>
      </c>
      <c r="Q47" s="76">
        <f t="shared" si="6"/>
        <v>50495</v>
      </c>
      <c r="R47" s="76">
        <f t="shared" si="6"/>
        <v>50860</v>
      </c>
      <c r="S47" s="76">
        <f t="shared" si="6"/>
        <v>51226</v>
      </c>
      <c r="T47" s="76">
        <f t="shared" si="6"/>
        <v>51591</v>
      </c>
      <c r="U47" s="76">
        <f t="shared" si="6"/>
        <v>51956</v>
      </c>
      <c r="V47" s="76">
        <f t="shared" si="6"/>
        <v>52321</v>
      </c>
      <c r="W47" s="76">
        <f t="shared" si="6"/>
        <v>52687</v>
      </c>
      <c r="X47" s="76">
        <f t="shared" si="6"/>
        <v>53052</v>
      </c>
      <c r="Y47" s="76">
        <f t="shared" si="6"/>
        <v>53417</v>
      </c>
      <c r="Z47" s="77"/>
    </row>
    <row r="48" spans="2:26" s="34" customFormat="1" x14ac:dyDescent="0.45">
      <c r="D48" s="78" t="s">
        <v>130</v>
      </c>
      <c r="E48" s="79"/>
      <c r="F48" s="79"/>
      <c r="G48" s="80"/>
      <c r="H48" s="80"/>
      <c r="I48" s="80"/>
      <c r="J48" s="80"/>
      <c r="K48" s="80"/>
      <c r="L48" s="80"/>
      <c r="M48" s="80"/>
      <c r="N48" s="80"/>
      <c r="O48" s="80"/>
      <c r="P48" s="80"/>
      <c r="Q48" s="80"/>
      <c r="R48" s="80"/>
      <c r="S48" s="80"/>
      <c r="T48" s="80"/>
      <c r="U48" s="80"/>
      <c r="V48" s="80"/>
      <c r="W48" s="80"/>
      <c r="X48" s="80"/>
      <c r="Y48" s="80"/>
      <c r="Z48" s="80">
        <f>SUM(G48:Y48)</f>
        <v>0</v>
      </c>
    </row>
    <row r="49" spans="2:26" s="34" customFormat="1" x14ac:dyDescent="0.45">
      <c r="B49" s="33"/>
      <c r="D49" s="81"/>
      <c r="E49" s="106" t="s">
        <v>112</v>
      </c>
      <c r="F49" s="107"/>
      <c r="G49" s="108"/>
      <c r="H49" s="108"/>
      <c r="I49" s="108"/>
      <c r="J49" s="108"/>
      <c r="K49" s="108"/>
      <c r="L49" s="108"/>
      <c r="M49" s="108"/>
      <c r="N49" s="108"/>
      <c r="O49" s="108"/>
      <c r="P49" s="108"/>
      <c r="Q49" s="108"/>
      <c r="R49" s="108"/>
      <c r="S49" s="108"/>
      <c r="T49" s="108"/>
      <c r="U49" s="108"/>
      <c r="V49" s="108"/>
      <c r="W49" s="108"/>
      <c r="X49" s="108"/>
      <c r="Y49" s="108"/>
      <c r="Z49" s="108">
        <f t="shared" ref="Z49:Z61" si="7">SUM(G49:Y49)</f>
        <v>0</v>
      </c>
    </row>
    <row r="50" spans="2:26" s="34" customFormat="1" x14ac:dyDescent="0.45">
      <c r="B50" s="33"/>
      <c r="D50" s="81"/>
      <c r="E50" s="109" t="s">
        <v>123</v>
      </c>
      <c r="F50" s="86"/>
      <c r="G50" s="87"/>
      <c r="H50" s="87"/>
      <c r="I50" s="87"/>
      <c r="J50" s="87"/>
      <c r="K50" s="87"/>
      <c r="L50" s="87"/>
      <c r="M50" s="87"/>
      <c r="N50" s="87"/>
      <c r="O50" s="87"/>
      <c r="P50" s="87"/>
      <c r="Q50" s="87"/>
      <c r="R50" s="87"/>
      <c r="S50" s="87"/>
      <c r="T50" s="87"/>
      <c r="U50" s="87"/>
      <c r="V50" s="87"/>
      <c r="W50" s="87"/>
      <c r="X50" s="87"/>
      <c r="Y50" s="87"/>
      <c r="Z50" s="87">
        <f t="shared" si="7"/>
        <v>0</v>
      </c>
    </row>
    <row r="51" spans="2:26" s="34" customFormat="1" x14ac:dyDescent="0.45">
      <c r="B51" s="33"/>
      <c r="D51" s="81"/>
      <c r="E51" s="109" t="s">
        <v>123</v>
      </c>
      <c r="F51" s="86"/>
      <c r="G51" s="87"/>
      <c r="H51" s="87"/>
      <c r="I51" s="87"/>
      <c r="J51" s="87"/>
      <c r="K51" s="87"/>
      <c r="L51" s="87"/>
      <c r="M51" s="87"/>
      <c r="N51" s="87"/>
      <c r="O51" s="87"/>
      <c r="P51" s="87"/>
      <c r="Q51" s="87"/>
      <c r="R51" s="87"/>
      <c r="S51" s="87"/>
      <c r="T51" s="87"/>
      <c r="U51" s="87"/>
      <c r="V51" s="87"/>
      <c r="W51" s="87"/>
      <c r="X51" s="87"/>
      <c r="Y51" s="87"/>
      <c r="Z51" s="87">
        <f t="shared" si="7"/>
        <v>0</v>
      </c>
    </row>
    <row r="52" spans="2:26" s="34" customFormat="1" x14ac:dyDescent="0.45">
      <c r="B52" s="33"/>
      <c r="D52" s="78" t="s">
        <v>129</v>
      </c>
      <c r="E52" s="79"/>
      <c r="F52" s="79"/>
      <c r="G52" s="80"/>
      <c r="H52" s="80"/>
      <c r="I52" s="80"/>
      <c r="J52" s="80"/>
      <c r="K52" s="80"/>
      <c r="L52" s="80"/>
      <c r="M52" s="80"/>
      <c r="N52" s="80"/>
      <c r="O52" s="80"/>
      <c r="P52" s="80"/>
      <c r="Q52" s="80"/>
      <c r="R52" s="80"/>
      <c r="S52" s="80"/>
      <c r="T52" s="80"/>
      <c r="U52" s="80"/>
      <c r="V52" s="80"/>
      <c r="W52" s="80"/>
      <c r="X52" s="80"/>
      <c r="Y52" s="80"/>
      <c r="Z52" s="80">
        <f t="shared" si="7"/>
        <v>0</v>
      </c>
    </row>
    <row r="53" spans="2:26" s="34" customFormat="1" x14ac:dyDescent="0.45">
      <c r="D53" s="81"/>
      <c r="E53" s="106" t="s">
        <v>123</v>
      </c>
      <c r="F53" s="107"/>
      <c r="G53" s="108"/>
      <c r="H53" s="108"/>
      <c r="I53" s="108"/>
      <c r="J53" s="108"/>
      <c r="K53" s="108"/>
      <c r="L53" s="108"/>
      <c r="M53" s="108"/>
      <c r="N53" s="108"/>
      <c r="O53" s="108"/>
      <c r="P53" s="108"/>
      <c r="Q53" s="108"/>
      <c r="R53" s="108"/>
      <c r="S53" s="108"/>
      <c r="T53" s="108"/>
      <c r="U53" s="108"/>
      <c r="V53" s="108"/>
      <c r="W53" s="108"/>
      <c r="X53" s="108"/>
      <c r="Y53" s="108"/>
      <c r="Z53" s="108">
        <f t="shared" si="7"/>
        <v>0</v>
      </c>
    </row>
    <row r="54" spans="2:26" s="34" customFormat="1" x14ac:dyDescent="0.45">
      <c r="B54" s="33"/>
      <c r="D54" s="81"/>
      <c r="E54" s="110" t="s">
        <v>123</v>
      </c>
      <c r="F54" s="89"/>
      <c r="G54" s="90"/>
      <c r="H54" s="90"/>
      <c r="I54" s="90"/>
      <c r="J54" s="90"/>
      <c r="K54" s="90"/>
      <c r="L54" s="90"/>
      <c r="M54" s="90"/>
      <c r="N54" s="90"/>
      <c r="O54" s="90"/>
      <c r="P54" s="90"/>
      <c r="Q54" s="90"/>
      <c r="R54" s="90"/>
      <c r="S54" s="90"/>
      <c r="T54" s="90"/>
      <c r="U54" s="90"/>
      <c r="V54" s="90"/>
      <c r="W54" s="90"/>
      <c r="X54" s="90"/>
      <c r="Y54" s="90"/>
      <c r="Z54" s="90">
        <f t="shared" si="7"/>
        <v>0</v>
      </c>
    </row>
    <row r="55" spans="2:26" s="34" customFormat="1" x14ac:dyDescent="0.45">
      <c r="B55" s="33"/>
      <c r="D55" s="81"/>
      <c r="E55" s="110" t="s">
        <v>123</v>
      </c>
      <c r="F55" s="89"/>
      <c r="G55" s="90"/>
      <c r="H55" s="90"/>
      <c r="I55" s="90"/>
      <c r="J55" s="90"/>
      <c r="K55" s="90"/>
      <c r="L55" s="90"/>
      <c r="M55" s="90"/>
      <c r="N55" s="90"/>
      <c r="O55" s="90"/>
      <c r="P55" s="90"/>
      <c r="Q55" s="90"/>
      <c r="R55" s="90"/>
      <c r="S55" s="90"/>
      <c r="T55" s="90"/>
      <c r="U55" s="90"/>
      <c r="V55" s="90"/>
      <c r="W55" s="90"/>
      <c r="X55" s="90"/>
      <c r="Y55" s="90"/>
      <c r="Z55" s="90">
        <f t="shared" si="7"/>
        <v>0</v>
      </c>
    </row>
    <row r="56" spans="2:26" s="34" customFormat="1" x14ac:dyDescent="0.45">
      <c r="D56" s="78" t="s">
        <v>128</v>
      </c>
      <c r="E56" s="79"/>
      <c r="F56" s="79"/>
      <c r="G56" s="80"/>
      <c r="H56" s="80"/>
      <c r="I56" s="80"/>
      <c r="J56" s="80"/>
      <c r="K56" s="80"/>
      <c r="L56" s="80"/>
      <c r="M56" s="80"/>
      <c r="N56" s="80"/>
      <c r="O56" s="80"/>
      <c r="P56" s="80"/>
      <c r="Q56" s="80"/>
      <c r="R56" s="80"/>
      <c r="S56" s="80"/>
      <c r="T56" s="80"/>
      <c r="U56" s="80"/>
      <c r="V56" s="80"/>
      <c r="W56" s="80"/>
      <c r="X56" s="80"/>
      <c r="Y56" s="80"/>
      <c r="Z56" s="80">
        <f>SUM(G56:Y56)</f>
        <v>0</v>
      </c>
    </row>
    <row r="57" spans="2:26" s="34" customFormat="1" x14ac:dyDescent="0.45">
      <c r="D57" s="81"/>
      <c r="E57" s="106" t="s">
        <v>127</v>
      </c>
      <c r="F57" s="107"/>
      <c r="G57" s="108"/>
      <c r="H57" s="108"/>
      <c r="I57" s="108"/>
      <c r="J57" s="108"/>
      <c r="K57" s="108"/>
      <c r="L57" s="108"/>
      <c r="M57" s="108"/>
      <c r="N57" s="108"/>
      <c r="O57" s="108"/>
      <c r="P57" s="108"/>
      <c r="Q57" s="108"/>
      <c r="R57" s="108"/>
      <c r="S57" s="108"/>
      <c r="T57" s="108"/>
      <c r="U57" s="108"/>
      <c r="V57" s="108"/>
      <c r="W57" s="108"/>
      <c r="X57" s="108"/>
      <c r="Y57" s="108"/>
      <c r="Z57" s="108">
        <f t="shared" si="7"/>
        <v>0</v>
      </c>
    </row>
    <row r="58" spans="2:26" s="34" customFormat="1" x14ac:dyDescent="0.45">
      <c r="D58" s="81"/>
      <c r="E58" s="110" t="s">
        <v>126</v>
      </c>
      <c r="F58" s="89"/>
      <c r="G58" s="90"/>
      <c r="H58" s="90"/>
      <c r="I58" s="90"/>
      <c r="J58" s="90"/>
      <c r="K58" s="90"/>
      <c r="L58" s="90"/>
      <c r="M58" s="90"/>
      <c r="N58" s="90"/>
      <c r="O58" s="90"/>
      <c r="P58" s="90"/>
      <c r="Q58" s="90"/>
      <c r="R58" s="90"/>
      <c r="S58" s="90"/>
      <c r="T58" s="90"/>
      <c r="U58" s="90"/>
      <c r="V58" s="90"/>
      <c r="W58" s="90"/>
      <c r="X58" s="90"/>
      <c r="Y58" s="90"/>
      <c r="Z58" s="90">
        <f t="shared" si="7"/>
        <v>0</v>
      </c>
    </row>
    <row r="59" spans="2:26" s="34" customFormat="1" x14ac:dyDescent="0.45">
      <c r="D59" s="81"/>
      <c r="E59" s="110" t="s">
        <v>125</v>
      </c>
      <c r="F59" s="89"/>
      <c r="G59" s="90"/>
      <c r="H59" s="90"/>
      <c r="I59" s="90"/>
      <c r="J59" s="90"/>
      <c r="K59" s="90"/>
      <c r="L59" s="90"/>
      <c r="M59" s="90"/>
      <c r="N59" s="90"/>
      <c r="O59" s="90"/>
      <c r="P59" s="90"/>
      <c r="Q59" s="90"/>
      <c r="R59" s="90"/>
      <c r="S59" s="90"/>
      <c r="T59" s="90"/>
      <c r="U59" s="90"/>
      <c r="V59" s="90"/>
      <c r="W59" s="90"/>
      <c r="X59" s="90"/>
      <c r="Y59" s="90"/>
      <c r="Z59" s="90">
        <f t="shared" si="7"/>
        <v>0</v>
      </c>
    </row>
    <row r="60" spans="2:26" s="34" customFormat="1" x14ac:dyDescent="0.45">
      <c r="D60" s="81"/>
      <c r="E60" s="110" t="s">
        <v>124</v>
      </c>
      <c r="F60" s="89"/>
      <c r="G60" s="90"/>
      <c r="H60" s="90"/>
      <c r="I60" s="90"/>
      <c r="J60" s="90"/>
      <c r="K60" s="90"/>
      <c r="L60" s="90"/>
      <c r="M60" s="90"/>
      <c r="N60" s="90"/>
      <c r="O60" s="90"/>
      <c r="P60" s="90"/>
      <c r="Q60" s="90"/>
      <c r="R60" s="90"/>
      <c r="S60" s="90"/>
      <c r="T60" s="90"/>
      <c r="U60" s="90"/>
      <c r="V60" s="90"/>
      <c r="W60" s="90"/>
      <c r="X60" s="90"/>
      <c r="Y60" s="90"/>
      <c r="Z60" s="90">
        <f>SUM(G60:Y60)</f>
        <v>0</v>
      </c>
    </row>
    <row r="61" spans="2:26" s="34" customFormat="1" x14ac:dyDescent="0.45">
      <c r="D61" s="81"/>
      <c r="E61" s="110" t="s">
        <v>123</v>
      </c>
      <c r="F61" s="89"/>
      <c r="G61" s="90"/>
      <c r="H61" s="90"/>
      <c r="I61" s="90"/>
      <c r="J61" s="90"/>
      <c r="K61" s="90"/>
      <c r="L61" s="90"/>
      <c r="M61" s="90"/>
      <c r="N61" s="90"/>
      <c r="O61" s="90"/>
      <c r="P61" s="90"/>
      <c r="Q61" s="90"/>
      <c r="R61" s="90"/>
      <c r="S61" s="90"/>
      <c r="T61" s="90"/>
      <c r="U61" s="90"/>
      <c r="V61" s="90"/>
      <c r="W61" s="90"/>
      <c r="X61" s="90"/>
      <c r="Y61" s="90"/>
      <c r="Z61" s="90">
        <f t="shared" si="7"/>
        <v>0</v>
      </c>
    </row>
    <row r="62" spans="2:26" s="34" customFormat="1" x14ac:dyDescent="0.45">
      <c r="D62" s="102" t="s">
        <v>122</v>
      </c>
      <c r="E62" s="79"/>
      <c r="F62" s="79"/>
      <c r="G62" s="80"/>
      <c r="H62" s="80"/>
      <c r="I62" s="80"/>
      <c r="J62" s="80"/>
      <c r="K62" s="80"/>
      <c r="L62" s="80"/>
      <c r="M62" s="80"/>
      <c r="N62" s="80"/>
      <c r="O62" s="80"/>
      <c r="P62" s="80"/>
      <c r="Q62" s="80"/>
      <c r="R62" s="80"/>
      <c r="S62" s="80"/>
      <c r="T62" s="80"/>
      <c r="U62" s="80"/>
      <c r="V62" s="80"/>
      <c r="W62" s="80"/>
      <c r="X62" s="80"/>
      <c r="Y62" s="80"/>
      <c r="Z62" s="80">
        <f>SUM(G62:Y62)</f>
        <v>0</v>
      </c>
    </row>
    <row r="63" spans="2:26" s="34" customFormat="1" x14ac:dyDescent="0.45">
      <c r="D63" s="102" t="s">
        <v>121</v>
      </c>
      <c r="E63" s="79"/>
      <c r="F63" s="79"/>
      <c r="G63" s="80"/>
      <c r="H63" s="80"/>
      <c r="I63" s="80"/>
      <c r="J63" s="80"/>
      <c r="K63" s="80"/>
      <c r="L63" s="80"/>
      <c r="M63" s="80"/>
      <c r="N63" s="80"/>
      <c r="O63" s="80"/>
      <c r="P63" s="80"/>
      <c r="Q63" s="80"/>
      <c r="R63" s="80"/>
      <c r="S63" s="80"/>
      <c r="T63" s="80"/>
      <c r="U63" s="80"/>
      <c r="V63" s="80"/>
      <c r="W63" s="80"/>
      <c r="X63" s="80"/>
      <c r="Y63" s="80"/>
      <c r="Z63" s="80">
        <f>SUM(G63:Y63)</f>
        <v>0</v>
      </c>
    </row>
    <row r="64" spans="2:26" s="34" customFormat="1" x14ac:dyDescent="0.45">
      <c r="D64" s="102" t="s">
        <v>120</v>
      </c>
      <c r="E64" s="79"/>
      <c r="F64" s="79"/>
      <c r="G64" s="80"/>
      <c r="H64" s="80"/>
      <c r="I64" s="80"/>
      <c r="J64" s="80"/>
      <c r="K64" s="80"/>
      <c r="L64" s="80"/>
      <c r="M64" s="80"/>
      <c r="N64" s="80"/>
      <c r="O64" s="80"/>
      <c r="P64" s="80"/>
      <c r="Q64" s="80"/>
      <c r="R64" s="80"/>
      <c r="S64" s="80"/>
      <c r="T64" s="80"/>
      <c r="U64" s="80"/>
      <c r="V64" s="80"/>
      <c r="W64" s="80"/>
      <c r="X64" s="80"/>
      <c r="Y64" s="80"/>
      <c r="Z64" s="80">
        <f>SUM(G64:Y64)</f>
        <v>0</v>
      </c>
    </row>
    <row r="65" spans="3:25" s="34" customFormat="1" x14ac:dyDescent="0.45"/>
    <row r="66" spans="3:25" s="34" customFormat="1" x14ac:dyDescent="0.45">
      <c r="C66" s="34" t="s">
        <v>119</v>
      </c>
      <c r="Y66" s="35" t="s">
        <v>62</v>
      </c>
    </row>
    <row r="67" spans="3:25" s="34" customFormat="1" x14ac:dyDescent="0.45">
      <c r="D67" s="64"/>
      <c r="E67" s="65"/>
      <c r="F67" s="66"/>
      <c r="G67" s="67">
        <f>G45</f>
        <v>9</v>
      </c>
      <c r="H67" s="67">
        <f t="shared" ref="H67:Y67" si="8">G67+1</f>
        <v>10</v>
      </c>
      <c r="I67" s="67">
        <f t="shared" si="8"/>
        <v>11</v>
      </c>
      <c r="J67" s="67">
        <f t="shared" si="8"/>
        <v>12</v>
      </c>
      <c r="K67" s="67">
        <f t="shared" si="8"/>
        <v>13</v>
      </c>
      <c r="L67" s="67">
        <f t="shared" si="8"/>
        <v>14</v>
      </c>
      <c r="M67" s="67">
        <f t="shared" si="8"/>
        <v>15</v>
      </c>
      <c r="N67" s="67">
        <f t="shared" si="8"/>
        <v>16</v>
      </c>
      <c r="O67" s="67">
        <f t="shared" si="8"/>
        <v>17</v>
      </c>
      <c r="P67" s="67">
        <f t="shared" si="8"/>
        <v>18</v>
      </c>
      <c r="Q67" s="67">
        <f t="shared" si="8"/>
        <v>19</v>
      </c>
      <c r="R67" s="67">
        <f t="shared" si="8"/>
        <v>20</v>
      </c>
      <c r="S67" s="67">
        <f t="shared" si="8"/>
        <v>21</v>
      </c>
      <c r="T67" s="67">
        <f t="shared" si="8"/>
        <v>22</v>
      </c>
      <c r="U67" s="67">
        <f t="shared" si="8"/>
        <v>23</v>
      </c>
      <c r="V67" s="67">
        <f t="shared" si="8"/>
        <v>24</v>
      </c>
      <c r="W67" s="67">
        <f t="shared" si="8"/>
        <v>25</v>
      </c>
      <c r="X67" s="67">
        <f t="shared" si="8"/>
        <v>26</v>
      </c>
      <c r="Y67" s="67">
        <f t="shared" si="8"/>
        <v>27</v>
      </c>
    </row>
    <row r="68" spans="3:25" s="34" customFormat="1" x14ac:dyDescent="0.45">
      <c r="D68" s="68" t="s">
        <v>105</v>
      </c>
      <c r="E68" s="69"/>
      <c r="F68" s="70"/>
      <c r="G68" s="71">
        <f>G46</f>
        <v>1</v>
      </c>
      <c r="H68" s="71">
        <f t="shared" ref="H68:Y68" si="9">G68+1</f>
        <v>2</v>
      </c>
      <c r="I68" s="71">
        <f t="shared" si="9"/>
        <v>3</v>
      </c>
      <c r="J68" s="71">
        <f t="shared" si="9"/>
        <v>4</v>
      </c>
      <c r="K68" s="71">
        <f t="shared" si="9"/>
        <v>5</v>
      </c>
      <c r="L68" s="71">
        <f t="shared" si="9"/>
        <v>6</v>
      </c>
      <c r="M68" s="71">
        <f t="shared" si="9"/>
        <v>7</v>
      </c>
      <c r="N68" s="71">
        <f t="shared" si="9"/>
        <v>8</v>
      </c>
      <c r="O68" s="71">
        <f t="shared" si="9"/>
        <v>9</v>
      </c>
      <c r="P68" s="71">
        <f t="shared" si="9"/>
        <v>10</v>
      </c>
      <c r="Q68" s="71">
        <f t="shared" si="9"/>
        <v>11</v>
      </c>
      <c r="R68" s="71">
        <f t="shared" si="9"/>
        <v>12</v>
      </c>
      <c r="S68" s="71">
        <f t="shared" si="9"/>
        <v>13</v>
      </c>
      <c r="T68" s="71">
        <f t="shared" si="9"/>
        <v>14</v>
      </c>
      <c r="U68" s="71">
        <f t="shared" si="9"/>
        <v>15</v>
      </c>
      <c r="V68" s="71">
        <f t="shared" si="9"/>
        <v>16</v>
      </c>
      <c r="W68" s="71">
        <f t="shared" si="9"/>
        <v>17</v>
      </c>
      <c r="X68" s="71">
        <f t="shared" si="9"/>
        <v>18</v>
      </c>
      <c r="Y68" s="71">
        <f t="shared" si="9"/>
        <v>19</v>
      </c>
    </row>
    <row r="69" spans="3:25" s="34" customFormat="1" x14ac:dyDescent="0.45">
      <c r="D69" s="73"/>
      <c r="E69" s="74"/>
      <c r="F69" s="75"/>
      <c r="G69" s="76">
        <f>G47</f>
        <v>46843</v>
      </c>
      <c r="H69" s="76">
        <f t="shared" ref="H69:Y69" si="10">DATE(YEAR(G69)+1,MONTH(G69),DAY(G69))</f>
        <v>47208</v>
      </c>
      <c r="I69" s="76">
        <f t="shared" si="10"/>
        <v>47573</v>
      </c>
      <c r="J69" s="76">
        <f t="shared" si="10"/>
        <v>47938</v>
      </c>
      <c r="K69" s="76">
        <f t="shared" si="10"/>
        <v>48304</v>
      </c>
      <c r="L69" s="76">
        <f t="shared" si="10"/>
        <v>48669</v>
      </c>
      <c r="M69" s="76">
        <f t="shared" si="10"/>
        <v>49034</v>
      </c>
      <c r="N69" s="76">
        <f t="shared" si="10"/>
        <v>49399</v>
      </c>
      <c r="O69" s="76">
        <f t="shared" si="10"/>
        <v>49765</v>
      </c>
      <c r="P69" s="76">
        <f t="shared" si="10"/>
        <v>50130</v>
      </c>
      <c r="Q69" s="76">
        <f t="shared" si="10"/>
        <v>50495</v>
      </c>
      <c r="R69" s="76">
        <f t="shared" si="10"/>
        <v>50860</v>
      </c>
      <c r="S69" s="76">
        <f t="shared" si="10"/>
        <v>51226</v>
      </c>
      <c r="T69" s="76">
        <f t="shared" si="10"/>
        <v>51591</v>
      </c>
      <c r="U69" s="76">
        <f t="shared" si="10"/>
        <v>51956</v>
      </c>
      <c r="V69" s="76">
        <f t="shared" si="10"/>
        <v>52321</v>
      </c>
      <c r="W69" s="76">
        <f t="shared" si="10"/>
        <v>52687</v>
      </c>
      <c r="X69" s="76">
        <f t="shared" si="10"/>
        <v>53052</v>
      </c>
      <c r="Y69" s="76">
        <f t="shared" si="10"/>
        <v>53417</v>
      </c>
    </row>
    <row r="70" spans="3:25" s="34" customFormat="1" x14ac:dyDescent="0.45">
      <c r="D70" s="78" t="s">
        <v>118</v>
      </c>
      <c r="E70" s="79"/>
      <c r="F70" s="79"/>
      <c r="G70" s="80"/>
      <c r="H70" s="80"/>
      <c r="I70" s="80"/>
      <c r="J70" s="80"/>
      <c r="K70" s="80"/>
      <c r="L70" s="80"/>
      <c r="M70" s="80"/>
      <c r="N70" s="80"/>
      <c r="O70" s="80"/>
      <c r="P70" s="80"/>
      <c r="Q70" s="80"/>
      <c r="R70" s="80"/>
      <c r="S70" s="80"/>
      <c r="T70" s="80"/>
      <c r="U70" s="80"/>
      <c r="V70" s="80"/>
      <c r="W70" s="80"/>
      <c r="X70" s="80"/>
      <c r="Y70" s="80"/>
    </row>
    <row r="71" spans="3:25" s="34" customFormat="1" x14ac:dyDescent="0.45">
      <c r="D71" s="81"/>
      <c r="E71" s="106" t="s">
        <v>117</v>
      </c>
      <c r="F71" s="107"/>
      <c r="G71" s="108"/>
      <c r="H71" s="108"/>
      <c r="I71" s="108"/>
      <c r="J71" s="108"/>
      <c r="K71" s="108"/>
      <c r="L71" s="108"/>
      <c r="M71" s="108"/>
      <c r="N71" s="108"/>
      <c r="O71" s="108"/>
      <c r="P71" s="108"/>
      <c r="Q71" s="108"/>
      <c r="R71" s="108"/>
      <c r="S71" s="108"/>
      <c r="T71" s="108"/>
      <c r="U71" s="108"/>
      <c r="V71" s="108"/>
      <c r="W71" s="108"/>
      <c r="X71" s="108"/>
      <c r="Y71" s="108"/>
    </row>
    <row r="72" spans="3:25" s="34" customFormat="1" x14ac:dyDescent="0.45">
      <c r="D72" s="81"/>
      <c r="E72" s="110" t="s">
        <v>116</v>
      </c>
      <c r="F72" s="89"/>
      <c r="G72" s="90"/>
      <c r="H72" s="90"/>
      <c r="I72" s="90"/>
      <c r="J72" s="90"/>
      <c r="K72" s="90"/>
      <c r="L72" s="90"/>
      <c r="M72" s="90"/>
      <c r="N72" s="90"/>
      <c r="O72" s="90"/>
      <c r="P72" s="90"/>
      <c r="Q72" s="90"/>
      <c r="R72" s="90"/>
      <c r="S72" s="90"/>
      <c r="T72" s="90"/>
      <c r="U72" s="90"/>
      <c r="V72" s="90"/>
      <c r="W72" s="90"/>
      <c r="X72" s="90"/>
      <c r="Y72" s="90"/>
    </row>
    <row r="73" spans="3:25" s="34" customFormat="1" x14ac:dyDescent="0.45">
      <c r="D73" s="98"/>
      <c r="E73" s="111" t="s">
        <v>112</v>
      </c>
      <c r="F73" s="100"/>
      <c r="G73" s="101"/>
      <c r="H73" s="101"/>
      <c r="I73" s="101"/>
      <c r="J73" s="101"/>
      <c r="K73" s="101"/>
      <c r="L73" s="101"/>
      <c r="M73" s="101"/>
      <c r="N73" s="101"/>
      <c r="O73" s="101"/>
      <c r="P73" s="101"/>
      <c r="Q73" s="101"/>
      <c r="R73" s="101"/>
      <c r="S73" s="101"/>
      <c r="T73" s="101"/>
      <c r="U73" s="101"/>
      <c r="V73" s="101"/>
      <c r="W73" s="101"/>
      <c r="X73" s="101"/>
      <c r="Y73" s="101"/>
    </row>
    <row r="74" spans="3:25" s="34" customFormat="1" x14ac:dyDescent="0.45">
      <c r="D74" s="78" t="s">
        <v>115</v>
      </c>
      <c r="E74" s="79"/>
      <c r="F74" s="79"/>
      <c r="G74" s="80"/>
      <c r="H74" s="80"/>
      <c r="I74" s="80"/>
      <c r="J74" s="80"/>
      <c r="K74" s="80"/>
      <c r="L74" s="80"/>
      <c r="M74" s="80"/>
      <c r="N74" s="80"/>
      <c r="O74" s="80"/>
      <c r="P74" s="80"/>
      <c r="Q74" s="80"/>
      <c r="R74" s="80"/>
      <c r="S74" s="80"/>
      <c r="T74" s="80"/>
      <c r="U74" s="80"/>
      <c r="V74" s="80"/>
      <c r="W74" s="80"/>
      <c r="X74" s="80"/>
      <c r="Y74" s="80"/>
    </row>
    <row r="75" spans="3:25" s="34" customFormat="1" x14ac:dyDescent="0.45">
      <c r="D75" s="81"/>
      <c r="E75" s="106" t="s">
        <v>114</v>
      </c>
      <c r="F75" s="107"/>
      <c r="G75" s="108"/>
      <c r="H75" s="108"/>
      <c r="I75" s="108"/>
      <c r="J75" s="108"/>
      <c r="K75" s="108"/>
      <c r="L75" s="108"/>
      <c r="M75" s="108"/>
      <c r="N75" s="108"/>
      <c r="O75" s="108"/>
      <c r="P75" s="108"/>
      <c r="Q75" s="108"/>
      <c r="R75" s="108"/>
      <c r="S75" s="108"/>
      <c r="T75" s="108"/>
      <c r="U75" s="108"/>
      <c r="V75" s="108"/>
      <c r="W75" s="108"/>
      <c r="X75" s="108"/>
      <c r="Y75" s="108"/>
    </row>
    <row r="76" spans="3:25" s="34" customFormat="1" x14ac:dyDescent="0.45">
      <c r="D76" s="81"/>
      <c r="E76" s="109" t="s">
        <v>113</v>
      </c>
      <c r="F76" s="86"/>
      <c r="G76" s="87"/>
      <c r="H76" s="87"/>
      <c r="I76" s="87"/>
      <c r="J76" s="87"/>
      <c r="K76" s="87"/>
      <c r="L76" s="87"/>
      <c r="M76" s="87"/>
      <c r="N76" s="87"/>
      <c r="O76" s="87"/>
      <c r="P76" s="87"/>
      <c r="Q76" s="87"/>
      <c r="R76" s="87"/>
      <c r="S76" s="87"/>
      <c r="T76" s="87"/>
      <c r="U76" s="87"/>
      <c r="V76" s="87"/>
      <c r="W76" s="87"/>
      <c r="X76" s="87"/>
      <c r="Y76" s="87"/>
    </row>
    <row r="77" spans="3:25" s="34" customFormat="1" x14ac:dyDescent="0.45">
      <c r="D77" s="98"/>
      <c r="E77" s="111" t="s">
        <v>112</v>
      </c>
      <c r="F77" s="100"/>
      <c r="G77" s="101"/>
      <c r="H77" s="101"/>
      <c r="I77" s="101"/>
      <c r="J77" s="101"/>
      <c r="K77" s="101"/>
      <c r="L77" s="101"/>
      <c r="M77" s="101"/>
      <c r="N77" s="101"/>
      <c r="O77" s="101"/>
      <c r="P77" s="101"/>
      <c r="Q77" s="101"/>
      <c r="R77" s="101"/>
      <c r="S77" s="101"/>
      <c r="T77" s="101"/>
      <c r="U77" s="101"/>
      <c r="V77" s="101"/>
      <c r="W77" s="101"/>
      <c r="X77" s="101"/>
      <c r="Y77" s="101"/>
    </row>
    <row r="78" spans="3:25" s="34" customFormat="1" x14ac:dyDescent="0.45">
      <c r="D78" s="78" t="s">
        <v>111</v>
      </c>
      <c r="E78" s="79"/>
      <c r="F78" s="79"/>
      <c r="G78" s="80"/>
      <c r="H78" s="80"/>
      <c r="I78" s="80"/>
      <c r="J78" s="80"/>
      <c r="K78" s="80"/>
      <c r="L78" s="80"/>
      <c r="M78" s="80"/>
      <c r="N78" s="80"/>
      <c r="O78" s="80"/>
      <c r="P78" s="80"/>
      <c r="Q78" s="80"/>
      <c r="R78" s="80"/>
      <c r="S78" s="80"/>
      <c r="T78" s="80"/>
      <c r="U78" s="80"/>
      <c r="V78" s="80"/>
      <c r="W78" s="80"/>
      <c r="X78" s="80"/>
      <c r="Y78" s="80"/>
    </row>
    <row r="79" spans="3:25" s="34" customFormat="1" x14ac:dyDescent="0.45">
      <c r="D79" s="81"/>
      <c r="E79" s="106" t="s">
        <v>110</v>
      </c>
      <c r="F79" s="107"/>
      <c r="G79" s="108"/>
      <c r="H79" s="108"/>
      <c r="I79" s="108"/>
      <c r="J79" s="108"/>
      <c r="K79" s="108"/>
      <c r="L79" s="108"/>
      <c r="M79" s="108"/>
      <c r="N79" s="108"/>
      <c r="O79" s="108"/>
      <c r="P79" s="108"/>
      <c r="Q79" s="108"/>
      <c r="R79" s="108"/>
      <c r="S79" s="108"/>
      <c r="T79" s="108"/>
      <c r="U79" s="108"/>
      <c r="V79" s="108"/>
      <c r="W79" s="108"/>
      <c r="X79" s="108"/>
      <c r="Y79" s="108"/>
    </row>
    <row r="80" spans="3:25" s="34" customFormat="1" x14ac:dyDescent="0.45">
      <c r="D80" s="98"/>
      <c r="E80" s="111" t="s">
        <v>109</v>
      </c>
      <c r="F80" s="100"/>
      <c r="G80" s="101"/>
      <c r="H80" s="101"/>
      <c r="I80" s="101"/>
      <c r="J80" s="101"/>
      <c r="K80" s="101"/>
      <c r="L80" s="101"/>
      <c r="M80" s="101"/>
      <c r="N80" s="101"/>
      <c r="O80" s="101"/>
      <c r="P80" s="101"/>
      <c r="Q80" s="101"/>
      <c r="R80" s="101"/>
      <c r="S80" s="101"/>
      <c r="T80" s="101"/>
      <c r="U80" s="101"/>
      <c r="V80" s="101"/>
      <c r="W80" s="101"/>
      <c r="X80" s="101"/>
      <c r="Y80" s="101"/>
    </row>
    <row r="81" spans="3:26" s="34" customFormat="1" x14ac:dyDescent="0.45">
      <c r="D81" s="102" t="s">
        <v>108</v>
      </c>
      <c r="E81" s="79"/>
      <c r="F81" s="79"/>
      <c r="G81" s="80"/>
      <c r="H81" s="80"/>
      <c r="I81" s="80"/>
      <c r="J81" s="80"/>
      <c r="K81" s="80"/>
      <c r="L81" s="80"/>
      <c r="M81" s="80"/>
      <c r="N81" s="80"/>
      <c r="O81" s="80"/>
      <c r="P81" s="80"/>
      <c r="Q81" s="80"/>
      <c r="R81" s="80"/>
      <c r="S81" s="80"/>
      <c r="T81" s="80"/>
      <c r="U81" s="80"/>
      <c r="V81" s="80"/>
      <c r="W81" s="80"/>
      <c r="X81" s="80"/>
      <c r="Y81" s="80"/>
    </row>
    <row r="82" spans="3:26" s="34" customFormat="1" x14ac:dyDescent="0.45">
      <c r="D82" s="102" t="s">
        <v>107</v>
      </c>
      <c r="E82" s="79"/>
      <c r="F82" s="79"/>
      <c r="G82" s="112">
        <f t="shared" ref="G82:Y82" si="11">G70-G81</f>
        <v>0</v>
      </c>
      <c r="H82" s="112">
        <f t="shared" si="11"/>
        <v>0</v>
      </c>
      <c r="I82" s="112">
        <f t="shared" si="11"/>
        <v>0</v>
      </c>
      <c r="J82" s="112">
        <f>J70-J81</f>
        <v>0</v>
      </c>
      <c r="K82" s="112">
        <f t="shared" si="11"/>
        <v>0</v>
      </c>
      <c r="L82" s="112">
        <f t="shared" si="11"/>
        <v>0</v>
      </c>
      <c r="M82" s="112">
        <f t="shared" si="11"/>
        <v>0</v>
      </c>
      <c r="N82" s="112">
        <f t="shared" si="11"/>
        <v>0</v>
      </c>
      <c r="O82" s="112">
        <f t="shared" si="11"/>
        <v>0</v>
      </c>
      <c r="P82" s="112">
        <f t="shared" si="11"/>
        <v>0</v>
      </c>
      <c r="Q82" s="112">
        <f t="shared" si="11"/>
        <v>0</v>
      </c>
      <c r="R82" s="112">
        <f t="shared" si="11"/>
        <v>0</v>
      </c>
      <c r="S82" s="112">
        <f t="shared" si="11"/>
        <v>0</v>
      </c>
      <c r="T82" s="112">
        <f t="shared" si="11"/>
        <v>0</v>
      </c>
      <c r="U82" s="112">
        <f t="shared" si="11"/>
        <v>0</v>
      </c>
      <c r="V82" s="112">
        <f t="shared" si="11"/>
        <v>0</v>
      </c>
      <c r="W82" s="112">
        <f t="shared" si="11"/>
        <v>0</v>
      </c>
      <c r="X82" s="112">
        <f t="shared" si="11"/>
        <v>0</v>
      </c>
      <c r="Y82" s="112">
        <f t="shared" si="11"/>
        <v>0</v>
      </c>
    </row>
    <row r="83" spans="3:26" s="34" customFormat="1" x14ac:dyDescent="0.45"/>
    <row r="84" spans="3:26" s="34" customFormat="1" x14ac:dyDescent="0.45">
      <c r="C84" s="34" t="s">
        <v>106</v>
      </c>
      <c r="Z84" s="35" t="s">
        <v>62</v>
      </c>
    </row>
    <row r="85" spans="3:26" s="34" customFormat="1" x14ac:dyDescent="0.45">
      <c r="D85" s="64"/>
      <c r="E85" s="65"/>
      <c r="F85" s="66"/>
      <c r="G85" s="67">
        <f>G45</f>
        <v>9</v>
      </c>
      <c r="H85" s="67">
        <f t="shared" ref="H85:Y85" si="12">G85+1</f>
        <v>10</v>
      </c>
      <c r="I85" s="67">
        <f t="shared" si="12"/>
        <v>11</v>
      </c>
      <c r="J85" s="67">
        <f t="shared" si="12"/>
        <v>12</v>
      </c>
      <c r="K85" s="67">
        <f t="shared" si="12"/>
        <v>13</v>
      </c>
      <c r="L85" s="67">
        <f t="shared" si="12"/>
        <v>14</v>
      </c>
      <c r="M85" s="67">
        <f t="shared" si="12"/>
        <v>15</v>
      </c>
      <c r="N85" s="67">
        <f t="shared" si="12"/>
        <v>16</v>
      </c>
      <c r="O85" s="67">
        <f t="shared" si="12"/>
        <v>17</v>
      </c>
      <c r="P85" s="67">
        <f t="shared" si="12"/>
        <v>18</v>
      </c>
      <c r="Q85" s="67">
        <f t="shared" si="12"/>
        <v>19</v>
      </c>
      <c r="R85" s="67">
        <f t="shared" si="12"/>
        <v>20</v>
      </c>
      <c r="S85" s="67">
        <f t="shared" si="12"/>
        <v>21</v>
      </c>
      <c r="T85" s="67">
        <f t="shared" si="12"/>
        <v>22</v>
      </c>
      <c r="U85" s="67">
        <f t="shared" si="12"/>
        <v>23</v>
      </c>
      <c r="V85" s="67">
        <f t="shared" si="12"/>
        <v>24</v>
      </c>
      <c r="W85" s="67">
        <f t="shared" si="12"/>
        <v>25</v>
      </c>
      <c r="X85" s="67">
        <f t="shared" si="12"/>
        <v>26</v>
      </c>
      <c r="Y85" s="67">
        <f t="shared" si="12"/>
        <v>27</v>
      </c>
      <c r="Z85" s="44"/>
    </row>
    <row r="86" spans="3:26" s="34" customFormat="1" x14ac:dyDescent="0.45">
      <c r="D86" s="68" t="s">
        <v>105</v>
      </c>
      <c r="E86" s="69"/>
      <c r="F86" s="70"/>
      <c r="G86" s="71">
        <f>G46</f>
        <v>1</v>
      </c>
      <c r="H86" s="71">
        <f t="shared" ref="H86:Y86" si="13">G86+1</f>
        <v>2</v>
      </c>
      <c r="I86" s="71">
        <f t="shared" si="13"/>
        <v>3</v>
      </c>
      <c r="J86" s="71">
        <f t="shared" si="13"/>
        <v>4</v>
      </c>
      <c r="K86" s="71">
        <f t="shared" si="13"/>
        <v>5</v>
      </c>
      <c r="L86" s="71">
        <f t="shared" si="13"/>
        <v>6</v>
      </c>
      <c r="M86" s="71">
        <f t="shared" si="13"/>
        <v>7</v>
      </c>
      <c r="N86" s="71">
        <f t="shared" si="13"/>
        <v>8</v>
      </c>
      <c r="O86" s="71">
        <f t="shared" si="13"/>
        <v>9</v>
      </c>
      <c r="P86" s="71">
        <f t="shared" si="13"/>
        <v>10</v>
      </c>
      <c r="Q86" s="71">
        <f t="shared" si="13"/>
        <v>11</v>
      </c>
      <c r="R86" s="71">
        <f t="shared" si="13"/>
        <v>12</v>
      </c>
      <c r="S86" s="71">
        <f t="shared" si="13"/>
        <v>13</v>
      </c>
      <c r="T86" s="71">
        <f t="shared" si="13"/>
        <v>14</v>
      </c>
      <c r="U86" s="71">
        <f t="shared" si="13"/>
        <v>15</v>
      </c>
      <c r="V86" s="71">
        <f t="shared" si="13"/>
        <v>16</v>
      </c>
      <c r="W86" s="71">
        <f t="shared" si="13"/>
        <v>17</v>
      </c>
      <c r="X86" s="71">
        <f t="shared" si="13"/>
        <v>18</v>
      </c>
      <c r="Y86" s="71">
        <f t="shared" si="13"/>
        <v>19</v>
      </c>
      <c r="Z86" s="72" t="s">
        <v>104</v>
      </c>
    </row>
    <row r="87" spans="3:26" s="34" customFormat="1" x14ac:dyDescent="0.45">
      <c r="D87" s="73"/>
      <c r="E87" s="74"/>
      <c r="F87" s="75"/>
      <c r="G87" s="76">
        <f>G47</f>
        <v>46843</v>
      </c>
      <c r="H87" s="76">
        <f t="shared" ref="H87:Y87" si="14">DATE(YEAR(G87)+1,MONTH(G87),DAY(G87))</f>
        <v>47208</v>
      </c>
      <c r="I87" s="76">
        <f t="shared" si="14"/>
        <v>47573</v>
      </c>
      <c r="J87" s="76">
        <f t="shared" si="14"/>
        <v>47938</v>
      </c>
      <c r="K87" s="76">
        <f t="shared" si="14"/>
        <v>48304</v>
      </c>
      <c r="L87" s="76">
        <f t="shared" si="14"/>
        <v>48669</v>
      </c>
      <c r="M87" s="76">
        <f t="shared" si="14"/>
        <v>49034</v>
      </c>
      <c r="N87" s="76">
        <f t="shared" si="14"/>
        <v>49399</v>
      </c>
      <c r="O87" s="76">
        <f t="shared" si="14"/>
        <v>49765</v>
      </c>
      <c r="P87" s="76">
        <f t="shared" si="14"/>
        <v>50130</v>
      </c>
      <c r="Q87" s="76">
        <f t="shared" si="14"/>
        <v>50495</v>
      </c>
      <c r="R87" s="76">
        <f t="shared" si="14"/>
        <v>50860</v>
      </c>
      <c r="S87" s="76">
        <f t="shared" si="14"/>
        <v>51226</v>
      </c>
      <c r="T87" s="76">
        <f t="shared" si="14"/>
        <v>51591</v>
      </c>
      <c r="U87" s="76">
        <f t="shared" si="14"/>
        <v>51956</v>
      </c>
      <c r="V87" s="76">
        <f t="shared" si="14"/>
        <v>52321</v>
      </c>
      <c r="W87" s="76">
        <f t="shared" si="14"/>
        <v>52687</v>
      </c>
      <c r="X87" s="76">
        <f t="shared" si="14"/>
        <v>53052</v>
      </c>
      <c r="Y87" s="76">
        <f t="shared" si="14"/>
        <v>53417</v>
      </c>
      <c r="Z87" s="77"/>
    </row>
    <row r="88" spans="3:26" s="34" customFormat="1" x14ac:dyDescent="0.45">
      <c r="D88" s="78" t="s">
        <v>103</v>
      </c>
      <c r="E88" s="79"/>
      <c r="F88" s="79"/>
      <c r="G88" s="80"/>
      <c r="H88" s="80"/>
      <c r="I88" s="80"/>
      <c r="J88" s="80"/>
      <c r="K88" s="80"/>
      <c r="L88" s="80"/>
      <c r="M88" s="80"/>
      <c r="N88" s="80"/>
      <c r="O88" s="80"/>
      <c r="P88" s="80"/>
      <c r="Q88" s="80"/>
      <c r="R88" s="80"/>
      <c r="S88" s="80"/>
      <c r="T88" s="80"/>
      <c r="U88" s="80"/>
      <c r="V88" s="80"/>
      <c r="W88" s="80"/>
      <c r="X88" s="80"/>
      <c r="Y88" s="80"/>
      <c r="Z88" s="80">
        <f>SUM(G88:Y88)</f>
        <v>0</v>
      </c>
    </row>
    <row r="89" spans="3:26" s="34" customFormat="1" x14ac:dyDescent="0.45">
      <c r="D89" s="81"/>
      <c r="E89" s="106" t="s">
        <v>102</v>
      </c>
      <c r="F89" s="107"/>
      <c r="G89" s="108"/>
      <c r="H89" s="108"/>
      <c r="I89" s="108"/>
      <c r="J89" s="108"/>
      <c r="K89" s="108"/>
      <c r="L89" s="108"/>
      <c r="M89" s="108"/>
      <c r="N89" s="108"/>
      <c r="O89" s="108"/>
      <c r="P89" s="108"/>
      <c r="Q89" s="108"/>
      <c r="R89" s="108"/>
      <c r="S89" s="108"/>
      <c r="T89" s="108"/>
      <c r="U89" s="108"/>
      <c r="V89" s="108"/>
      <c r="W89" s="108"/>
      <c r="X89" s="108"/>
      <c r="Y89" s="108"/>
      <c r="Z89" s="108">
        <f t="shared" ref="Z89:Z95" si="15">SUM(G89:Y89)</f>
        <v>0</v>
      </c>
    </row>
    <row r="90" spans="3:26" s="34" customFormat="1" x14ac:dyDescent="0.45">
      <c r="D90" s="81"/>
      <c r="E90" s="110" t="s">
        <v>101</v>
      </c>
      <c r="F90" s="89"/>
      <c r="G90" s="90"/>
      <c r="H90" s="90"/>
      <c r="I90" s="90"/>
      <c r="J90" s="90"/>
      <c r="K90" s="90"/>
      <c r="L90" s="90"/>
      <c r="M90" s="90"/>
      <c r="N90" s="90"/>
      <c r="O90" s="90"/>
      <c r="P90" s="90"/>
      <c r="Q90" s="90"/>
      <c r="R90" s="90"/>
      <c r="S90" s="90"/>
      <c r="T90" s="90"/>
      <c r="U90" s="90"/>
      <c r="V90" s="90"/>
      <c r="W90" s="90"/>
      <c r="X90" s="90"/>
      <c r="Y90" s="90"/>
      <c r="Z90" s="90">
        <f t="shared" si="15"/>
        <v>0</v>
      </c>
    </row>
    <row r="91" spans="3:26" s="34" customFormat="1" x14ac:dyDescent="0.45">
      <c r="D91" s="81"/>
      <c r="E91" s="88" t="s">
        <v>100</v>
      </c>
      <c r="F91" s="89"/>
      <c r="G91" s="90"/>
      <c r="H91" s="90"/>
      <c r="I91" s="90"/>
      <c r="J91" s="90"/>
      <c r="K91" s="90"/>
      <c r="L91" s="90"/>
      <c r="M91" s="90"/>
      <c r="N91" s="90"/>
      <c r="O91" s="90"/>
      <c r="P91" s="90"/>
      <c r="Q91" s="90"/>
      <c r="R91" s="90"/>
      <c r="S91" s="90"/>
      <c r="T91" s="90"/>
      <c r="U91" s="90"/>
      <c r="V91" s="90"/>
      <c r="W91" s="90"/>
      <c r="X91" s="90"/>
      <c r="Y91" s="90"/>
      <c r="Z91" s="90">
        <f t="shared" si="15"/>
        <v>0</v>
      </c>
    </row>
    <row r="92" spans="3:26" s="34" customFormat="1" x14ac:dyDescent="0.45">
      <c r="D92" s="81"/>
      <c r="E92" s="88" t="s">
        <v>99</v>
      </c>
      <c r="F92" s="89"/>
      <c r="G92" s="90"/>
      <c r="H92" s="90"/>
      <c r="I92" s="90"/>
      <c r="J92" s="90"/>
      <c r="K92" s="90"/>
      <c r="L92" s="90"/>
      <c r="M92" s="90"/>
      <c r="N92" s="90"/>
      <c r="O92" s="90"/>
      <c r="P92" s="90"/>
      <c r="Q92" s="90"/>
      <c r="R92" s="90"/>
      <c r="S92" s="90"/>
      <c r="T92" s="90"/>
      <c r="U92" s="90"/>
      <c r="V92" s="90"/>
      <c r="W92" s="90"/>
      <c r="X92" s="90"/>
      <c r="Y92" s="90"/>
      <c r="Z92" s="90">
        <f>SUM(G92:Y92)</f>
        <v>0</v>
      </c>
    </row>
    <row r="93" spans="3:26" s="34" customFormat="1" x14ac:dyDescent="0.45">
      <c r="D93" s="81"/>
      <c r="E93" s="110" t="s">
        <v>98</v>
      </c>
      <c r="F93" s="89"/>
      <c r="G93" s="90"/>
      <c r="H93" s="90"/>
      <c r="I93" s="90"/>
      <c r="J93" s="90"/>
      <c r="K93" s="90"/>
      <c r="L93" s="90"/>
      <c r="M93" s="90"/>
      <c r="N93" s="90"/>
      <c r="O93" s="90"/>
      <c r="P93" s="90"/>
      <c r="Q93" s="90"/>
      <c r="R93" s="90"/>
      <c r="S93" s="90"/>
      <c r="T93" s="90"/>
      <c r="U93" s="90"/>
      <c r="V93" s="90"/>
      <c r="W93" s="90"/>
      <c r="X93" s="90"/>
      <c r="Y93" s="90"/>
      <c r="Z93" s="90">
        <f t="shared" si="15"/>
        <v>0</v>
      </c>
    </row>
    <row r="94" spans="3:26" s="34" customFormat="1" x14ac:dyDescent="0.45">
      <c r="D94" s="102" t="s">
        <v>65</v>
      </c>
      <c r="E94" s="79"/>
      <c r="F94" s="79"/>
      <c r="G94" s="80"/>
      <c r="H94" s="80"/>
      <c r="I94" s="80"/>
      <c r="J94" s="80"/>
      <c r="K94" s="80"/>
      <c r="L94" s="80"/>
      <c r="M94" s="80"/>
      <c r="N94" s="80"/>
      <c r="O94" s="80"/>
      <c r="P94" s="80"/>
      <c r="Q94" s="80"/>
      <c r="R94" s="80"/>
      <c r="S94" s="80"/>
      <c r="T94" s="80"/>
      <c r="U94" s="80"/>
      <c r="V94" s="80"/>
      <c r="W94" s="80"/>
      <c r="X94" s="80"/>
      <c r="Y94" s="80"/>
      <c r="Z94" s="80">
        <f>SUM(G94:Y94)</f>
        <v>0</v>
      </c>
    </row>
    <row r="95" spans="3:26" s="34" customFormat="1" x14ac:dyDescent="0.45">
      <c r="D95" s="102" t="s">
        <v>97</v>
      </c>
      <c r="E95" s="79"/>
      <c r="F95" s="79"/>
      <c r="G95" s="80"/>
      <c r="H95" s="80"/>
      <c r="I95" s="80"/>
      <c r="J95" s="80"/>
      <c r="K95" s="80"/>
      <c r="L95" s="80"/>
      <c r="M95" s="80"/>
      <c r="N95" s="80"/>
      <c r="O95" s="80"/>
      <c r="P95" s="80"/>
      <c r="Q95" s="80"/>
      <c r="R95" s="80"/>
      <c r="S95" s="80"/>
      <c r="T95" s="80"/>
      <c r="U95" s="80"/>
      <c r="V95" s="80"/>
      <c r="W95" s="80"/>
      <c r="X95" s="80"/>
      <c r="Y95" s="80"/>
      <c r="Z95" s="80">
        <f t="shared" si="15"/>
        <v>0</v>
      </c>
    </row>
    <row r="96" spans="3:26" s="34" customFormat="1" x14ac:dyDescent="0.45"/>
    <row r="97" spans="2:8" s="34" customFormat="1" x14ac:dyDescent="0.45">
      <c r="C97" s="34" t="s">
        <v>251</v>
      </c>
    </row>
    <row r="98" spans="2:8" s="34" customFormat="1" x14ac:dyDescent="0.45">
      <c r="D98" s="102"/>
      <c r="E98" s="79" t="s">
        <v>252</v>
      </c>
      <c r="F98" s="62"/>
      <c r="G98" s="142">
        <v>2.8889999999999998</v>
      </c>
      <c r="H98" s="34" t="s">
        <v>255</v>
      </c>
    </row>
    <row r="99" spans="2:8" s="34" customFormat="1" x14ac:dyDescent="0.45">
      <c r="D99" s="102"/>
      <c r="E99" s="79" t="s">
        <v>253</v>
      </c>
      <c r="F99" s="62"/>
      <c r="G99" s="142"/>
      <c r="H99" s="34" t="s">
        <v>255</v>
      </c>
    </row>
    <row r="100" spans="2:8" s="34" customFormat="1" x14ac:dyDescent="0.45">
      <c r="D100" s="102"/>
      <c r="E100" s="79" t="s">
        <v>254</v>
      </c>
      <c r="F100" s="62"/>
      <c r="G100" s="142">
        <f>SUM(G98:G99)</f>
        <v>2.8889999999999998</v>
      </c>
      <c r="H100" s="34" t="s">
        <v>255</v>
      </c>
    </row>
    <row r="101" spans="2:8" s="34" customFormat="1" x14ac:dyDescent="0.45"/>
    <row r="102" spans="2:8" s="34" customFormat="1" x14ac:dyDescent="0.45">
      <c r="B102" s="40" t="s">
        <v>61</v>
      </c>
      <c r="D102" s="34" t="s">
        <v>60</v>
      </c>
    </row>
    <row r="103" spans="2:8" s="34" customFormat="1" x14ac:dyDescent="0.45">
      <c r="B103" s="40" t="s">
        <v>59</v>
      </c>
      <c r="D103" s="34" t="s">
        <v>58</v>
      </c>
    </row>
    <row r="104" spans="2:8" s="34" customFormat="1" x14ac:dyDescent="0.45">
      <c r="B104" s="40" t="s">
        <v>57</v>
      </c>
      <c r="D104" s="34" t="s">
        <v>241</v>
      </c>
    </row>
    <row r="105" spans="2:8" s="34" customFormat="1" x14ac:dyDescent="0.45">
      <c r="B105" s="40" t="s">
        <v>55</v>
      </c>
      <c r="D105" s="34" t="s">
        <v>53</v>
      </c>
    </row>
    <row r="106" spans="2:8" s="34" customFormat="1" x14ac:dyDescent="0.45">
      <c r="B106" s="40" t="s">
        <v>54</v>
      </c>
      <c r="D106" s="34" t="s">
        <v>72</v>
      </c>
    </row>
    <row r="107" spans="2:8" s="34" customFormat="1" x14ac:dyDescent="0.45">
      <c r="B107" s="40" t="s">
        <v>52</v>
      </c>
      <c r="D107" s="34" t="s">
        <v>96</v>
      </c>
    </row>
    <row r="108" spans="2:8" s="34" customFormat="1" x14ac:dyDescent="0.45">
      <c r="B108" s="40" t="s">
        <v>51</v>
      </c>
      <c r="D108" s="34" t="s">
        <v>95</v>
      </c>
    </row>
    <row r="109" spans="2:8" s="34" customFormat="1" x14ac:dyDescent="0.45">
      <c r="B109" s="40" t="s">
        <v>94</v>
      </c>
      <c r="D109" s="34" t="s">
        <v>93</v>
      </c>
    </row>
    <row r="110" spans="2:8" s="34" customFormat="1" x14ac:dyDescent="0.45">
      <c r="B110" s="40" t="s">
        <v>264</v>
      </c>
      <c r="D110" s="34" t="s">
        <v>275</v>
      </c>
    </row>
  </sheetData>
  <phoneticPr fontId="3"/>
  <pageMargins left="0.70866141732283472" right="0.70866141732283472" top="0.74803149606299213" bottom="0.74803149606299213" header="0.31496062992125984" footer="0.31496062992125984"/>
  <pageSetup paperSize="8" scale="64" fitToHeight="0" orientation="landscape" horizontalDpi="300" verticalDpi="300" r:id="rId1"/>
  <customProperties>
    <customPr name="OrphanNamesChecke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3D39E-566D-4344-9440-7A33A872B676}">
  <sheetPr>
    <pageSetUpPr fitToPage="1"/>
  </sheetPr>
  <dimension ref="B1:P66"/>
  <sheetViews>
    <sheetView showGridLines="0" view="pageBreakPreview" zoomScaleNormal="100" zoomScaleSheetLayoutView="100" workbookViewId="0"/>
  </sheetViews>
  <sheetFormatPr defaultColWidth="9" defaultRowHeight="13.2" x14ac:dyDescent="0.45"/>
  <cols>
    <col min="1" max="5" width="2.09765625" style="26" customWidth="1"/>
    <col min="6" max="6" width="21.3984375" style="26" customWidth="1"/>
    <col min="7" max="7" width="2.09765625" style="26" customWidth="1"/>
    <col min="8" max="8" width="30.5" style="26" customWidth="1"/>
    <col min="9" max="12" width="11.8984375" style="26" customWidth="1"/>
    <col min="13" max="16" width="11.59765625" style="26" customWidth="1"/>
    <col min="17" max="17" width="2.09765625" style="26" customWidth="1"/>
    <col min="18" max="16384" width="9" style="26"/>
  </cols>
  <sheetData>
    <row r="1" spans="2:16" ht="20.100000000000001" customHeight="1" thickBot="1" x14ac:dyDescent="0.5">
      <c r="B1" s="32" t="s">
        <v>234</v>
      </c>
    </row>
    <row r="2" spans="2:16" ht="20.100000000000001" customHeight="1" thickBot="1" x14ac:dyDescent="0.5">
      <c r="C2" s="43" t="s">
        <v>195</v>
      </c>
      <c r="D2" s="29"/>
      <c r="E2" s="29"/>
      <c r="F2" s="29"/>
      <c r="G2" s="29"/>
      <c r="H2" s="29"/>
      <c r="I2" s="29"/>
      <c r="J2" s="29"/>
      <c r="K2" s="29"/>
      <c r="L2" s="29"/>
      <c r="M2" s="29"/>
      <c r="N2" s="29"/>
      <c r="O2" s="29"/>
      <c r="P2" s="28"/>
    </row>
    <row r="4" spans="2:16" s="34" customFormat="1" x14ac:dyDescent="0.45">
      <c r="B4" s="33"/>
      <c r="C4" s="34" t="s">
        <v>194</v>
      </c>
      <c r="P4" s="35" t="s">
        <v>62</v>
      </c>
    </row>
    <row r="5" spans="2:16" s="34" customFormat="1" x14ac:dyDescent="0.45">
      <c r="B5" s="33"/>
      <c r="D5" s="204" t="s">
        <v>193</v>
      </c>
      <c r="E5" s="205"/>
      <c r="F5" s="205"/>
      <c r="G5" s="206"/>
      <c r="H5" s="213" t="s">
        <v>63</v>
      </c>
      <c r="I5" s="214"/>
      <c r="J5" s="214"/>
      <c r="K5" s="214"/>
      <c r="L5" s="215"/>
      <c r="M5" s="113" t="s">
        <v>192</v>
      </c>
      <c r="N5" s="114"/>
      <c r="O5" s="114"/>
      <c r="P5" s="115"/>
    </row>
    <row r="6" spans="2:16" s="34" customFormat="1" x14ac:dyDescent="0.45">
      <c r="B6" s="33"/>
      <c r="D6" s="207"/>
      <c r="E6" s="208"/>
      <c r="F6" s="208"/>
      <c r="G6" s="209"/>
      <c r="H6" s="216"/>
      <c r="I6" s="217"/>
      <c r="J6" s="217"/>
      <c r="K6" s="217"/>
      <c r="L6" s="218"/>
      <c r="M6" s="67">
        <v>9</v>
      </c>
      <c r="N6" s="67">
        <f t="shared" ref="N6:P7" si="0">M6+1</f>
        <v>10</v>
      </c>
      <c r="O6" s="67">
        <f t="shared" si="0"/>
        <v>11</v>
      </c>
      <c r="P6" s="67">
        <f t="shared" si="0"/>
        <v>12</v>
      </c>
    </row>
    <row r="7" spans="2:16" s="34" customFormat="1" x14ac:dyDescent="0.45">
      <c r="B7" s="33"/>
      <c r="D7" s="207"/>
      <c r="E7" s="208"/>
      <c r="F7" s="208"/>
      <c r="G7" s="209"/>
      <c r="H7" s="219"/>
      <c r="I7" s="220"/>
      <c r="J7" s="220"/>
      <c r="K7" s="220"/>
      <c r="L7" s="221"/>
      <c r="M7" s="71">
        <v>1</v>
      </c>
      <c r="N7" s="71">
        <f t="shared" si="0"/>
        <v>2</v>
      </c>
      <c r="O7" s="71">
        <f t="shared" si="0"/>
        <v>3</v>
      </c>
      <c r="P7" s="71">
        <f t="shared" si="0"/>
        <v>4</v>
      </c>
    </row>
    <row r="8" spans="2:16" s="34" customFormat="1" x14ac:dyDescent="0.45">
      <c r="B8" s="33"/>
      <c r="D8" s="210"/>
      <c r="E8" s="211"/>
      <c r="F8" s="211"/>
      <c r="G8" s="212"/>
      <c r="H8" s="71" t="s">
        <v>191</v>
      </c>
      <c r="I8" s="71" t="s">
        <v>190</v>
      </c>
      <c r="J8" s="71" t="s">
        <v>189</v>
      </c>
      <c r="K8" s="71" t="s">
        <v>188</v>
      </c>
      <c r="L8" s="71" t="s">
        <v>187</v>
      </c>
      <c r="M8" s="76">
        <v>46843</v>
      </c>
      <c r="N8" s="76">
        <f>DATE(YEAR(M8)+1,MONTH(M8),DAY(M8))</f>
        <v>47208</v>
      </c>
      <c r="O8" s="76">
        <f>DATE(YEAR(N8)+1,MONTH(N8),DAY(N8))</f>
        <v>47573</v>
      </c>
      <c r="P8" s="76">
        <f>DATE(YEAR(O8)+1,MONTH(O8),DAY(O8))</f>
        <v>47938</v>
      </c>
    </row>
    <row r="9" spans="2:16" s="34" customFormat="1" x14ac:dyDescent="0.45">
      <c r="B9" s="33"/>
      <c r="D9" s="78" t="s">
        <v>186</v>
      </c>
      <c r="E9" s="116"/>
      <c r="F9" s="116"/>
      <c r="G9" s="79"/>
      <c r="H9" s="79"/>
      <c r="I9" s="79"/>
      <c r="J9" s="79"/>
      <c r="K9" s="117"/>
      <c r="L9" s="80"/>
      <c r="M9" s="80"/>
      <c r="N9" s="80"/>
      <c r="O9" s="80"/>
      <c r="P9" s="80"/>
    </row>
    <row r="10" spans="2:16" s="34" customFormat="1" x14ac:dyDescent="0.45">
      <c r="B10" s="33"/>
      <c r="D10" s="81"/>
      <c r="E10" s="118" t="s">
        <v>185</v>
      </c>
      <c r="F10" s="119"/>
      <c r="G10" s="119"/>
      <c r="H10" s="104"/>
      <c r="I10" s="104"/>
      <c r="J10" s="104"/>
      <c r="K10" s="120"/>
      <c r="L10" s="121"/>
      <c r="M10" s="121"/>
      <c r="N10" s="121"/>
      <c r="O10" s="121"/>
      <c r="P10" s="121"/>
    </row>
    <row r="11" spans="2:16" s="34" customFormat="1" x14ac:dyDescent="0.45">
      <c r="B11" s="33"/>
      <c r="D11" s="81"/>
      <c r="E11" s="122"/>
      <c r="F11" s="106" t="s">
        <v>184</v>
      </c>
      <c r="G11" s="107"/>
      <c r="H11" s="123"/>
      <c r="I11" s="123"/>
      <c r="J11" s="123"/>
      <c r="K11" s="108"/>
      <c r="L11" s="108"/>
      <c r="M11" s="108"/>
      <c r="N11" s="108"/>
      <c r="O11" s="108"/>
      <c r="P11" s="108"/>
    </row>
    <row r="12" spans="2:16" s="34" customFormat="1" x14ac:dyDescent="0.45">
      <c r="B12" s="33"/>
      <c r="D12" s="81"/>
      <c r="E12" s="122"/>
      <c r="F12" s="110" t="s">
        <v>183</v>
      </c>
      <c r="G12" s="89"/>
      <c r="H12" s="124"/>
      <c r="I12" s="124"/>
      <c r="J12" s="124"/>
      <c r="K12" s="90"/>
      <c r="L12" s="90"/>
      <c r="M12" s="90"/>
      <c r="N12" s="90"/>
      <c r="O12" s="90"/>
      <c r="P12" s="90"/>
    </row>
    <row r="13" spans="2:16" s="34" customFormat="1" x14ac:dyDescent="0.45">
      <c r="B13" s="33"/>
      <c r="D13" s="81"/>
      <c r="E13" s="125"/>
      <c r="F13" s="111" t="s">
        <v>112</v>
      </c>
      <c r="G13" s="100"/>
      <c r="H13" s="126"/>
      <c r="I13" s="126"/>
      <c r="J13" s="126"/>
      <c r="K13" s="101"/>
      <c r="L13" s="101"/>
      <c r="M13" s="101"/>
      <c r="N13" s="101"/>
      <c r="O13" s="101"/>
      <c r="P13" s="101"/>
    </row>
    <row r="14" spans="2:16" s="34" customFormat="1" x14ac:dyDescent="0.45">
      <c r="B14" s="33"/>
      <c r="D14" s="81"/>
      <c r="E14" s="122" t="s">
        <v>182</v>
      </c>
      <c r="H14" s="104"/>
      <c r="I14" s="104"/>
      <c r="J14" s="104"/>
      <c r="K14" s="120"/>
      <c r="L14" s="127"/>
      <c r="M14" s="127"/>
      <c r="N14" s="127"/>
      <c r="O14" s="127"/>
      <c r="P14" s="127"/>
    </row>
    <row r="15" spans="2:16" s="34" customFormat="1" x14ac:dyDescent="0.45">
      <c r="B15" s="33"/>
      <c r="D15" s="81"/>
      <c r="E15" s="122"/>
      <c r="F15" s="106" t="s">
        <v>181</v>
      </c>
      <c r="G15" s="107"/>
      <c r="H15" s="123"/>
      <c r="I15" s="123"/>
      <c r="J15" s="123"/>
      <c r="K15" s="108"/>
      <c r="L15" s="108"/>
      <c r="M15" s="108"/>
      <c r="N15" s="108"/>
      <c r="O15" s="108"/>
      <c r="P15" s="108"/>
    </row>
    <row r="16" spans="2:16" s="34" customFormat="1" x14ac:dyDescent="0.45">
      <c r="B16" s="33"/>
      <c r="D16" s="81"/>
      <c r="E16" s="122"/>
      <c r="F16" s="110" t="s">
        <v>180</v>
      </c>
      <c r="G16" s="89"/>
      <c r="H16" s="124"/>
      <c r="I16" s="124"/>
      <c r="J16" s="124"/>
      <c r="K16" s="90"/>
      <c r="L16" s="90"/>
      <c r="M16" s="90"/>
      <c r="N16" s="90"/>
      <c r="O16" s="90"/>
      <c r="P16" s="90"/>
    </row>
    <row r="17" spans="2:16" s="34" customFormat="1" x14ac:dyDescent="0.45">
      <c r="B17" s="33"/>
      <c r="D17" s="81"/>
      <c r="E17" s="122"/>
      <c r="F17" s="110" t="s">
        <v>179</v>
      </c>
      <c r="G17" s="89"/>
      <c r="H17" s="124"/>
      <c r="I17" s="124"/>
      <c r="J17" s="124"/>
      <c r="K17" s="90"/>
      <c r="L17" s="90"/>
      <c r="M17" s="90"/>
      <c r="N17" s="90"/>
      <c r="O17" s="90"/>
      <c r="P17" s="90"/>
    </row>
    <row r="18" spans="2:16" s="34" customFormat="1" x14ac:dyDescent="0.45">
      <c r="B18" s="33"/>
      <c r="D18" s="103"/>
      <c r="E18" s="125"/>
      <c r="F18" s="111" t="s">
        <v>112</v>
      </c>
      <c r="G18" s="100"/>
      <c r="H18" s="126"/>
      <c r="I18" s="126"/>
      <c r="J18" s="126"/>
      <c r="K18" s="101"/>
      <c r="L18" s="101"/>
      <c r="M18" s="101"/>
      <c r="N18" s="101"/>
      <c r="O18" s="101"/>
      <c r="P18" s="101"/>
    </row>
    <row r="19" spans="2:16" s="34" customFormat="1" x14ac:dyDescent="0.45">
      <c r="B19" s="33"/>
      <c r="D19" s="81" t="s">
        <v>178</v>
      </c>
      <c r="E19" s="128"/>
      <c r="F19" s="128"/>
      <c r="G19" s="129"/>
      <c r="H19" s="79"/>
      <c r="I19" s="79"/>
      <c r="J19" s="79"/>
      <c r="K19" s="117"/>
      <c r="L19" s="130"/>
      <c r="M19" s="130"/>
      <c r="N19" s="130"/>
      <c r="O19" s="130"/>
      <c r="P19" s="130"/>
    </row>
    <row r="20" spans="2:16" s="34" customFormat="1" x14ac:dyDescent="0.45">
      <c r="B20" s="33"/>
      <c r="D20" s="81"/>
      <c r="E20" s="118" t="s">
        <v>177</v>
      </c>
      <c r="F20" s="119"/>
      <c r="G20" s="119"/>
      <c r="H20" s="104"/>
      <c r="I20" s="104"/>
      <c r="J20" s="104"/>
      <c r="K20" s="120"/>
      <c r="L20" s="121"/>
      <c r="M20" s="121"/>
      <c r="N20" s="121"/>
      <c r="O20" s="121"/>
      <c r="P20" s="121"/>
    </row>
    <row r="21" spans="2:16" s="34" customFormat="1" x14ac:dyDescent="0.45">
      <c r="B21" s="33"/>
      <c r="D21" s="81"/>
      <c r="E21" s="122"/>
      <c r="F21" s="106" t="s">
        <v>112</v>
      </c>
      <c r="G21" s="107"/>
      <c r="H21" s="123"/>
      <c r="I21" s="123"/>
      <c r="J21" s="123"/>
      <c r="K21" s="108"/>
      <c r="L21" s="108"/>
      <c r="M21" s="108"/>
      <c r="N21" s="108"/>
      <c r="O21" s="108"/>
      <c r="P21" s="108"/>
    </row>
    <row r="22" spans="2:16" s="34" customFormat="1" x14ac:dyDescent="0.45">
      <c r="B22" s="33"/>
      <c r="D22" s="81"/>
      <c r="E22" s="122"/>
      <c r="F22" s="110" t="s">
        <v>112</v>
      </c>
      <c r="G22" s="89"/>
      <c r="H22" s="124"/>
      <c r="I22" s="124"/>
      <c r="J22" s="124"/>
      <c r="K22" s="90"/>
      <c r="L22" s="90"/>
      <c r="M22" s="90"/>
      <c r="N22" s="90"/>
      <c r="O22" s="90"/>
      <c r="P22" s="90"/>
    </row>
    <row r="23" spans="2:16" s="34" customFormat="1" x14ac:dyDescent="0.45">
      <c r="B23" s="33"/>
      <c r="D23" s="103"/>
      <c r="E23" s="125"/>
      <c r="F23" s="111" t="s">
        <v>112</v>
      </c>
      <c r="G23" s="100"/>
      <c r="H23" s="126"/>
      <c r="I23" s="126"/>
      <c r="J23" s="126"/>
      <c r="K23" s="101"/>
      <c r="L23" s="101"/>
      <c r="M23" s="101"/>
      <c r="N23" s="101"/>
      <c r="O23" s="101"/>
      <c r="P23" s="101"/>
    </row>
    <row r="24" spans="2:16" s="34" customFormat="1" x14ac:dyDescent="0.45">
      <c r="B24" s="33"/>
      <c r="D24" s="81" t="s">
        <v>176</v>
      </c>
      <c r="E24" s="128"/>
      <c r="F24" s="128"/>
      <c r="G24" s="129"/>
      <c r="H24" s="79"/>
      <c r="I24" s="79"/>
      <c r="J24" s="79"/>
      <c r="K24" s="117"/>
      <c r="L24" s="130"/>
      <c r="M24" s="130"/>
      <c r="N24" s="130"/>
      <c r="O24" s="130"/>
      <c r="P24" s="130"/>
    </row>
    <row r="25" spans="2:16" s="34" customFormat="1" x14ac:dyDescent="0.45">
      <c r="B25" s="33"/>
      <c r="D25" s="81"/>
      <c r="E25" s="118" t="s">
        <v>175</v>
      </c>
      <c r="F25" s="119"/>
      <c r="G25" s="119"/>
      <c r="H25" s="104"/>
      <c r="I25" s="104"/>
      <c r="J25" s="104"/>
      <c r="K25" s="120"/>
      <c r="L25" s="121"/>
      <c r="M25" s="121"/>
      <c r="N25" s="121"/>
      <c r="O25" s="121"/>
      <c r="P25" s="121"/>
    </row>
    <row r="26" spans="2:16" s="34" customFormat="1" x14ac:dyDescent="0.45">
      <c r="B26" s="33"/>
      <c r="D26" s="81"/>
      <c r="E26" s="122"/>
      <c r="F26" s="106" t="s">
        <v>174</v>
      </c>
      <c r="G26" s="107"/>
      <c r="H26" s="123"/>
      <c r="I26" s="123"/>
      <c r="J26" s="123"/>
      <c r="K26" s="108"/>
      <c r="L26" s="108"/>
      <c r="M26" s="108"/>
      <c r="N26" s="108"/>
      <c r="O26" s="108"/>
      <c r="P26" s="108"/>
    </row>
    <row r="27" spans="2:16" s="34" customFormat="1" x14ac:dyDescent="0.45">
      <c r="B27" s="33"/>
      <c r="D27" s="81"/>
      <c r="E27" s="122"/>
      <c r="F27" s="110" t="s">
        <v>173</v>
      </c>
      <c r="G27" s="89"/>
      <c r="H27" s="124"/>
      <c r="I27" s="124"/>
      <c r="J27" s="124"/>
      <c r="K27" s="90"/>
      <c r="L27" s="90"/>
      <c r="M27" s="90"/>
      <c r="N27" s="90"/>
      <c r="O27" s="90"/>
      <c r="P27" s="90"/>
    </row>
    <row r="28" spans="2:16" s="34" customFormat="1" x14ac:dyDescent="0.45">
      <c r="B28" s="33"/>
      <c r="D28" s="81"/>
      <c r="E28" s="122"/>
      <c r="F28" s="110" t="s">
        <v>172</v>
      </c>
      <c r="G28" s="89"/>
      <c r="H28" s="124"/>
      <c r="I28" s="124"/>
      <c r="J28" s="124"/>
      <c r="K28" s="90"/>
      <c r="L28" s="90"/>
      <c r="M28" s="90"/>
      <c r="N28" s="90"/>
      <c r="O28" s="90"/>
      <c r="P28" s="90"/>
    </row>
    <row r="29" spans="2:16" s="34" customFormat="1" x14ac:dyDescent="0.45">
      <c r="B29" s="33"/>
      <c r="D29" s="81"/>
      <c r="E29" s="122"/>
      <c r="F29" s="110" t="s">
        <v>171</v>
      </c>
      <c r="G29" s="89"/>
      <c r="H29" s="124"/>
      <c r="I29" s="124"/>
      <c r="J29" s="124"/>
      <c r="K29" s="90"/>
      <c r="L29" s="90"/>
      <c r="M29" s="90"/>
      <c r="N29" s="90"/>
      <c r="O29" s="90"/>
      <c r="P29" s="90"/>
    </row>
    <row r="30" spans="2:16" s="34" customFormat="1" x14ac:dyDescent="0.45">
      <c r="B30" s="33"/>
      <c r="D30" s="81"/>
      <c r="E30" s="122"/>
      <c r="F30" s="131" t="s">
        <v>170</v>
      </c>
      <c r="G30" s="93"/>
      <c r="H30" s="132"/>
      <c r="I30" s="132"/>
      <c r="J30" s="132"/>
      <c r="K30" s="94"/>
      <c r="L30" s="94"/>
      <c r="M30" s="94"/>
      <c r="N30" s="94"/>
      <c r="O30" s="94"/>
      <c r="P30" s="94"/>
    </row>
    <row r="31" spans="2:16" s="34" customFormat="1" x14ac:dyDescent="0.45">
      <c r="B31" s="33"/>
      <c r="D31" s="81"/>
      <c r="E31" s="125"/>
      <c r="F31" s="111" t="s">
        <v>112</v>
      </c>
      <c r="G31" s="100"/>
      <c r="H31" s="126"/>
      <c r="I31" s="126"/>
      <c r="J31" s="126"/>
      <c r="K31" s="101"/>
      <c r="L31" s="101"/>
      <c r="M31" s="101"/>
      <c r="N31" s="101"/>
      <c r="O31" s="101"/>
      <c r="P31" s="101"/>
    </row>
    <row r="32" spans="2:16" s="34" customFormat="1" x14ac:dyDescent="0.45">
      <c r="B32" s="33"/>
      <c r="D32" s="81"/>
      <c r="E32" s="122" t="s">
        <v>169</v>
      </c>
      <c r="H32" s="104"/>
      <c r="I32" s="104"/>
      <c r="J32" s="104"/>
      <c r="K32" s="120"/>
      <c r="L32" s="127"/>
      <c r="M32" s="127"/>
      <c r="N32" s="127"/>
      <c r="O32" s="127"/>
      <c r="P32" s="127"/>
    </row>
    <row r="33" spans="2:16" s="34" customFormat="1" x14ac:dyDescent="0.45">
      <c r="B33" s="33"/>
      <c r="D33" s="81"/>
      <c r="E33" s="122"/>
      <c r="F33" s="106" t="s">
        <v>168</v>
      </c>
      <c r="G33" s="107"/>
      <c r="H33" s="123"/>
      <c r="I33" s="123"/>
      <c r="J33" s="123"/>
      <c r="K33" s="108"/>
      <c r="L33" s="108"/>
      <c r="M33" s="108"/>
      <c r="N33" s="108"/>
      <c r="O33" s="108"/>
      <c r="P33" s="108"/>
    </row>
    <row r="34" spans="2:16" s="34" customFormat="1" x14ac:dyDescent="0.45">
      <c r="B34" s="33"/>
      <c r="D34" s="81"/>
      <c r="E34" s="122"/>
      <c r="F34" s="110" t="s">
        <v>167</v>
      </c>
      <c r="G34" s="89"/>
      <c r="H34" s="124"/>
      <c r="I34" s="124"/>
      <c r="J34" s="124"/>
      <c r="K34" s="90"/>
      <c r="L34" s="90"/>
      <c r="M34" s="90"/>
      <c r="N34" s="90"/>
      <c r="O34" s="90"/>
      <c r="P34" s="90"/>
    </row>
    <row r="35" spans="2:16" s="34" customFormat="1" x14ac:dyDescent="0.45">
      <c r="B35" s="33"/>
      <c r="D35" s="81"/>
      <c r="E35" s="122"/>
      <c r="F35" s="110" t="s">
        <v>166</v>
      </c>
      <c r="G35" s="89"/>
      <c r="H35" s="124"/>
      <c r="I35" s="124"/>
      <c r="J35" s="124"/>
      <c r="K35" s="90"/>
      <c r="L35" s="90"/>
      <c r="M35" s="90"/>
      <c r="N35" s="90"/>
      <c r="O35" s="90"/>
      <c r="P35" s="90"/>
    </row>
    <row r="36" spans="2:16" s="34" customFormat="1" x14ac:dyDescent="0.45">
      <c r="B36" s="33"/>
      <c r="D36" s="81"/>
      <c r="E36" s="122"/>
      <c r="F36" s="110" t="s">
        <v>165</v>
      </c>
      <c r="G36" s="89"/>
      <c r="H36" s="124"/>
      <c r="I36" s="124"/>
      <c r="J36" s="124"/>
      <c r="K36" s="90"/>
      <c r="L36" s="90"/>
      <c r="M36" s="90"/>
      <c r="N36" s="90"/>
      <c r="O36" s="90"/>
      <c r="P36" s="90"/>
    </row>
    <row r="37" spans="2:16" s="34" customFormat="1" x14ac:dyDescent="0.45">
      <c r="B37" s="33"/>
      <c r="D37" s="81"/>
      <c r="E37" s="125"/>
      <c r="F37" s="111" t="s">
        <v>112</v>
      </c>
      <c r="G37" s="100"/>
      <c r="H37" s="126"/>
      <c r="I37" s="126"/>
      <c r="J37" s="126"/>
      <c r="K37" s="101"/>
      <c r="L37" s="101"/>
      <c r="M37" s="101"/>
      <c r="N37" s="101"/>
      <c r="O37" s="101"/>
      <c r="P37" s="101"/>
    </row>
    <row r="38" spans="2:16" s="34" customFormat="1" x14ac:dyDescent="0.45">
      <c r="B38" s="33"/>
      <c r="D38" s="81"/>
      <c r="E38" s="122" t="s">
        <v>164</v>
      </c>
      <c r="H38" s="104"/>
      <c r="I38" s="104"/>
      <c r="J38" s="104"/>
      <c r="K38" s="120"/>
      <c r="L38" s="127"/>
      <c r="M38" s="127"/>
      <c r="N38" s="127"/>
      <c r="O38" s="127"/>
      <c r="P38" s="127"/>
    </row>
    <row r="39" spans="2:16" s="34" customFormat="1" x14ac:dyDescent="0.45">
      <c r="B39" s="33"/>
      <c r="D39" s="81"/>
      <c r="E39" s="122"/>
      <c r="F39" s="106" t="s">
        <v>163</v>
      </c>
      <c r="G39" s="107"/>
      <c r="H39" s="123"/>
      <c r="I39" s="123"/>
      <c r="J39" s="123"/>
      <c r="K39" s="108"/>
      <c r="L39" s="108"/>
      <c r="M39" s="108"/>
      <c r="N39" s="108"/>
      <c r="O39" s="108"/>
      <c r="P39" s="108"/>
    </row>
    <row r="40" spans="2:16" s="34" customFormat="1" x14ac:dyDescent="0.45">
      <c r="B40" s="33"/>
      <c r="D40" s="81"/>
      <c r="E40" s="122"/>
      <c r="F40" s="110" t="s">
        <v>162</v>
      </c>
      <c r="G40" s="89"/>
      <c r="H40" s="124"/>
      <c r="I40" s="124"/>
      <c r="J40" s="124"/>
      <c r="K40" s="90"/>
      <c r="L40" s="90"/>
      <c r="M40" s="90"/>
      <c r="N40" s="90"/>
      <c r="O40" s="90"/>
      <c r="P40" s="90"/>
    </row>
    <row r="41" spans="2:16" s="34" customFormat="1" x14ac:dyDescent="0.45">
      <c r="B41" s="33"/>
      <c r="D41" s="81"/>
      <c r="E41" s="122"/>
      <c r="F41" s="110" t="s">
        <v>161</v>
      </c>
      <c r="G41" s="89"/>
      <c r="H41" s="124"/>
      <c r="I41" s="124"/>
      <c r="J41" s="124"/>
      <c r="K41" s="90"/>
      <c r="L41" s="90"/>
      <c r="M41" s="90"/>
      <c r="N41" s="90"/>
      <c r="O41" s="90"/>
      <c r="P41" s="90"/>
    </row>
    <row r="42" spans="2:16" s="34" customFormat="1" x14ac:dyDescent="0.45">
      <c r="B42" s="33"/>
      <c r="D42" s="81"/>
      <c r="E42" s="125"/>
      <c r="F42" s="111" t="s">
        <v>112</v>
      </c>
      <c r="G42" s="100"/>
      <c r="H42" s="126"/>
      <c r="I42" s="126"/>
      <c r="J42" s="126"/>
      <c r="K42" s="101"/>
      <c r="L42" s="101"/>
      <c r="M42" s="101"/>
      <c r="N42" s="101"/>
      <c r="O42" s="101"/>
      <c r="P42" s="101"/>
    </row>
    <row r="43" spans="2:16" s="34" customFormat="1" x14ac:dyDescent="0.45">
      <c r="B43" s="33"/>
      <c r="D43" s="81"/>
      <c r="E43" s="122" t="s">
        <v>160</v>
      </c>
      <c r="H43" s="104"/>
      <c r="I43" s="104"/>
      <c r="J43" s="104"/>
      <c r="K43" s="120"/>
      <c r="L43" s="127"/>
      <c r="M43" s="127"/>
      <c r="N43" s="127"/>
      <c r="O43" s="127"/>
      <c r="P43" s="127"/>
    </row>
    <row r="44" spans="2:16" s="34" customFormat="1" x14ac:dyDescent="0.45">
      <c r="D44" s="81"/>
      <c r="E44" s="122"/>
      <c r="F44" s="106" t="s">
        <v>112</v>
      </c>
      <c r="G44" s="107"/>
      <c r="H44" s="123"/>
      <c r="I44" s="123"/>
      <c r="J44" s="123"/>
      <c r="K44" s="108"/>
      <c r="L44" s="108"/>
      <c r="M44" s="108"/>
      <c r="N44" s="108"/>
      <c r="O44" s="108"/>
      <c r="P44" s="108"/>
    </row>
    <row r="45" spans="2:16" s="34" customFormat="1" x14ac:dyDescent="0.45">
      <c r="D45" s="81"/>
      <c r="E45" s="122"/>
      <c r="F45" s="110" t="s">
        <v>112</v>
      </c>
      <c r="G45" s="89"/>
      <c r="H45" s="124"/>
      <c r="I45" s="124"/>
      <c r="J45" s="124"/>
      <c r="K45" s="90"/>
      <c r="L45" s="90"/>
      <c r="M45" s="90"/>
      <c r="N45" s="90"/>
      <c r="O45" s="90"/>
      <c r="P45" s="90"/>
    </row>
    <row r="46" spans="2:16" s="34" customFormat="1" x14ac:dyDescent="0.45">
      <c r="D46" s="81"/>
      <c r="E46" s="125"/>
      <c r="F46" s="111" t="s">
        <v>112</v>
      </c>
      <c r="G46" s="100"/>
      <c r="H46" s="126"/>
      <c r="I46" s="126"/>
      <c r="J46" s="126"/>
      <c r="K46" s="101"/>
      <c r="L46" s="101"/>
      <c r="M46" s="101"/>
      <c r="N46" s="101"/>
      <c r="O46" s="101"/>
      <c r="P46" s="101"/>
    </row>
    <row r="47" spans="2:16" s="34" customFormat="1" x14ac:dyDescent="0.45">
      <c r="D47" s="81"/>
      <c r="E47" s="122" t="s">
        <v>159</v>
      </c>
      <c r="H47" s="104"/>
      <c r="I47" s="104"/>
      <c r="J47" s="104"/>
      <c r="K47" s="120"/>
      <c r="L47" s="127"/>
      <c r="M47" s="127"/>
      <c r="N47" s="127"/>
      <c r="O47" s="127"/>
      <c r="P47" s="127"/>
    </row>
    <row r="48" spans="2:16" s="34" customFormat="1" x14ac:dyDescent="0.45">
      <c r="D48" s="81"/>
      <c r="E48" s="122"/>
      <c r="F48" s="106" t="s">
        <v>112</v>
      </c>
      <c r="G48" s="107"/>
      <c r="H48" s="123"/>
      <c r="I48" s="123"/>
      <c r="J48" s="123"/>
      <c r="K48" s="108"/>
      <c r="L48" s="108"/>
      <c r="M48" s="108"/>
      <c r="N48" s="108"/>
      <c r="O48" s="108"/>
      <c r="P48" s="108"/>
    </row>
    <row r="49" spans="2:16" s="34" customFormat="1" x14ac:dyDescent="0.45">
      <c r="D49" s="81"/>
      <c r="E49" s="122"/>
      <c r="F49" s="110" t="s">
        <v>112</v>
      </c>
      <c r="G49" s="89"/>
      <c r="H49" s="124"/>
      <c r="I49" s="124"/>
      <c r="J49" s="124"/>
      <c r="K49" s="90"/>
      <c r="L49" s="90"/>
      <c r="M49" s="90"/>
      <c r="N49" s="90"/>
      <c r="O49" s="90"/>
      <c r="P49" s="90"/>
    </row>
    <row r="50" spans="2:16" s="34" customFormat="1" x14ac:dyDescent="0.45">
      <c r="D50" s="81"/>
      <c r="E50" s="125"/>
      <c r="F50" s="111" t="s">
        <v>112</v>
      </c>
      <c r="G50" s="100"/>
      <c r="H50" s="126"/>
      <c r="I50" s="126"/>
      <c r="J50" s="126"/>
      <c r="K50" s="101"/>
      <c r="L50" s="101"/>
      <c r="M50" s="101"/>
      <c r="N50" s="101"/>
      <c r="O50" s="101"/>
      <c r="P50" s="101"/>
    </row>
    <row r="51" spans="2:16" s="34" customFormat="1" x14ac:dyDescent="0.45">
      <c r="D51" s="81"/>
      <c r="E51" s="122" t="s">
        <v>158</v>
      </c>
      <c r="H51" s="104"/>
      <c r="I51" s="104"/>
      <c r="J51" s="104"/>
      <c r="K51" s="120"/>
      <c r="L51" s="127"/>
      <c r="M51" s="127"/>
      <c r="N51" s="127"/>
      <c r="O51" s="127"/>
      <c r="P51" s="127"/>
    </row>
    <row r="52" spans="2:16" s="34" customFormat="1" x14ac:dyDescent="0.45">
      <c r="D52" s="81"/>
      <c r="E52" s="122"/>
      <c r="F52" s="106" t="s">
        <v>112</v>
      </c>
      <c r="G52" s="107"/>
      <c r="H52" s="123"/>
      <c r="I52" s="123"/>
      <c r="J52" s="123"/>
      <c r="K52" s="108"/>
      <c r="L52" s="108"/>
      <c r="M52" s="108"/>
      <c r="N52" s="108"/>
      <c r="O52" s="108"/>
      <c r="P52" s="108"/>
    </row>
    <row r="53" spans="2:16" s="34" customFormat="1" x14ac:dyDescent="0.45">
      <c r="B53" s="133"/>
      <c r="D53" s="81"/>
      <c r="E53" s="122"/>
      <c r="F53" s="110" t="s">
        <v>112</v>
      </c>
      <c r="G53" s="89"/>
      <c r="H53" s="124"/>
      <c r="I53" s="124"/>
      <c r="J53" s="124"/>
      <c r="K53" s="90"/>
      <c r="L53" s="90"/>
      <c r="M53" s="90"/>
      <c r="N53" s="90"/>
      <c r="O53" s="90"/>
      <c r="P53" s="90"/>
    </row>
    <row r="54" spans="2:16" s="34" customFormat="1" x14ac:dyDescent="0.45">
      <c r="B54" s="40"/>
      <c r="D54" s="81"/>
      <c r="E54" s="125"/>
      <c r="F54" s="111" t="s">
        <v>112</v>
      </c>
      <c r="G54" s="100"/>
      <c r="H54" s="126"/>
      <c r="I54" s="126"/>
      <c r="J54" s="126"/>
      <c r="K54" s="101"/>
      <c r="L54" s="101"/>
      <c r="M54" s="101"/>
      <c r="N54" s="101"/>
      <c r="O54" s="101"/>
      <c r="P54" s="101"/>
    </row>
    <row r="55" spans="2:16" s="34" customFormat="1" x14ac:dyDescent="0.45">
      <c r="B55" s="40"/>
      <c r="D55" s="102" t="s">
        <v>157</v>
      </c>
      <c r="E55" s="129"/>
      <c r="F55" s="129"/>
      <c r="G55" s="129"/>
      <c r="H55" s="79"/>
      <c r="I55" s="79"/>
      <c r="J55" s="79"/>
      <c r="K55" s="117"/>
      <c r="L55" s="130"/>
      <c r="M55" s="130"/>
      <c r="N55" s="130"/>
      <c r="O55" s="130"/>
      <c r="P55" s="130"/>
    </row>
    <row r="56" spans="2:16" s="34" customFormat="1" x14ac:dyDescent="0.45">
      <c r="B56" s="40"/>
      <c r="D56" s="102" t="s">
        <v>65</v>
      </c>
      <c r="E56" s="79"/>
      <c r="F56" s="79"/>
      <c r="G56" s="79"/>
      <c r="H56" s="79"/>
      <c r="I56" s="79"/>
      <c r="J56" s="79"/>
      <c r="K56" s="117"/>
      <c r="L56" s="80"/>
      <c r="M56" s="80"/>
      <c r="N56" s="80"/>
      <c r="O56" s="80"/>
      <c r="P56" s="80"/>
    </row>
    <row r="57" spans="2:16" s="34" customFormat="1" x14ac:dyDescent="0.45">
      <c r="B57" s="40"/>
      <c r="D57" s="102" t="s">
        <v>156</v>
      </c>
      <c r="E57" s="79"/>
      <c r="F57" s="79"/>
      <c r="G57" s="79"/>
      <c r="H57" s="79"/>
      <c r="I57" s="79"/>
      <c r="J57" s="79"/>
      <c r="K57" s="117"/>
      <c r="L57" s="80">
        <f>L55+L56</f>
        <v>0</v>
      </c>
      <c r="M57" s="80">
        <f t="shared" ref="M57:P57" si="1">M55+M56</f>
        <v>0</v>
      </c>
      <c r="N57" s="80">
        <f t="shared" si="1"/>
        <v>0</v>
      </c>
      <c r="O57" s="80">
        <f t="shared" si="1"/>
        <v>0</v>
      </c>
      <c r="P57" s="80">
        <f t="shared" si="1"/>
        <v>0</v>
      </c>
    </row>
    <row r="58" spans="2:16" s="34" customFormat="1" x14ac:dyDescent="0.45">
      <c r="B58" s="40"/>
    </row>
    <row r="59" spans="2:16" s="34" customFormat="1" x14ac:dyDescent="0.45">
      <c r="B59" s="40"/>
    </row>
    <row r="60" spans="2:16" s="34" customFormat="1" x14ac:dyDescent="0.45">
      <c r="B60" s="40" t="s">
        <v>61</v>
      </c>
      <c r="D60" s="34" t="s">
        <v>60</v>
      </c>
    </row>
    <row r="61" spans="2:16" s="34" customFormat="1" x14ac:dyDescent="0.45">
      <c r="B61" s="40" t="s">
        <v>59</v>
      </c>
      <c r="D61" s="34" t="s">
        <v>58</v>
      </c>
    </row>
    <row r="62" spans="2:16" s="34" customFormat="1" x14ac:dyDescent="0.45">
      <c r="B62" s="40" t="s">
        <v>57</v>
      </c>
      <c r="D62" s="34" t="s">
        <v>241</v>
      </c>
    </row>
    <row r="63" spans="2:16" s="34" customFormat="1" x14ac:dyDescent="0.45">
      <c r="B63" s="40" t="s">
        <v>55</v>
      </c>
      <c r="D63" s="34" t="s">
        <v>53</v>
      </c>
    </row>
    <row r="64" spans="2:16" s="34" customFormat="1" x14ac:dyDescent="0.45">
      <c r="B64" s="40" t="s">
        <v>54</v>
      </c>
      <c r="D64" s="34" t="s">
        <v>72</v>
      </c>
    </row>
    <row r="65" spans="2:4" s="34" customFormat="1" x14ac:dyDescent="0.45">
      <c r="B65" s="40" t="s">
        <v>52</v>
      </c>
      <c r="D65" s="34" t="s">
        <v>155</v>
      </c>
    </row>
    <row r="66" spans="2:4" s="34" customFormat="1" x14ac:dyDescent="0.45">
      <c r="B66" s="40" t="s">
        <v>265</v>
      </c>
      <c r="D66" s="34" t="s">
        <v>249</v>
      </c>
    </row>
  </sheetData>
  <mergeCells count="2">
    <mergeCell ref="D5:G8"/>
    <mergeCell ref="H5:L7"/>
  </mergeCells>
  <phoneticPr fontId="3"/>
  <pageMargins left="0.70866141732283472" right="0.70866141732283472" top="0.74803149606299213" bottom="0.74803149606299213" header="0.31496062992125984" footer="0.31496062992125984"/>
  <pageSetup paperSize="9" scale="50" fitToHeight="0" orientation="portrait" horizontalDpi="300" verticalDpi="300" r:id="rId1"/>
  <customProperties>
    <customPr name="OrphanNamesChecke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0C19B-96C0-4DD7-82DA-0AE695E280DB}">
  <sheetPr>
    <pageSetUpPr fitToPage="1"/>
  </sheetPr>
  <dimension ref="B1:AA59"/>
  <sheetViews>
    <sheetView showGridLines="0" view="pageBreakPreview" zoomScaleNormal="100" zoomScaleSheetLayoutView="100" workbookViewId="0"/>
  </sheetViews>
  <sheetFormatPr defaultColWidth="9" defaultRowHeight="13.2" x14ac:dyDescent="0.45"/>
  <cols>
    <col min="1" max="5" width="2.09765625" style="26" customWidth="1"/>
    <col min="6" max="6" width="28.59765625" style="26" bestFit="1" customWidth="1"/>
    <col min="7" max="7" width="2.09765625" style="26" customWidth="1"/>
    <col min="8" max="27" width="11.59765625" style="26" customWidth="1"/>
    <col min="28" max="28" width="2.09765625" style="26" customWidth="1"/>
    <col min="29" max="16384" width="9" style="26"/>
  </cols>
  <sheetData>
    <row r="1" spans="2:27" ht="20.100000000000001" customHeight="1" thickBot="1" x14ac:dyDescent="0.5">
      <c r="B1" s="32" t="s">
        <v>235</v>
      </c>
    </row>
    <row r="2" spans="2:27" ht="20.100000000000001" customHeight="1" thickBot="1" x14ac:dyDescent="0.5">
      <c r="C2" s="43" t="s">
        <v>204</v>
      </c>
      <c r="D2" s="29"/>
      <c r="E2" s="29"/>
      <c r="F2" s="29"/>
      <c r="G2" s="29"/>
      <c r="H2" s="29"/>
      <c r="I2" s="29"/>
      <c r="J2" s="29"/>
      <c r="K2" s="29"/>
      <c r="L2" s="29"/>
      <c r="M2" s="29"/>
      <c r="N2" s="29"/>
      <c r="O2" s="29"/>
      <c r="P2" s="29"/>
      <c r="Q2" s="29"/>
      <c r="R2" s="29"/>
      <c r="S2" s="29"/>
      <c r="T2" s="29"/>
      <c r="U2" s="29"/>
      <c r="V2" s="29"/>
      <c r="W2" s="29"/>
      <c r="X2" s="29"/>
      <c r="Y2" s="29"/>
      <c r="Z2" s="29"/>
      <c r="AA2" s="28"/>
    </row>
    <row r="4" spans="2:27" s="34" customFormat="1" x14ac:dyDescent="0.45">
      <c r="B4" s="33"/>
      <c r="C4" s="34" t="s">
        <v>203</v>
      </c>
      <c r="AA4" s="35" t="s">
        <v>62</v>
      </c>
    </row>
    <row r="5" spans="2:27" s="34" customFormat="1" x14ac:dyDescent="0.45">
      <c r="B5" s="33"/>
      <c r="D5" s="64"/>
      <c r="E5" s="65"/>
      <c r="F5" s="65"/>
      <c r="G5" s="66"/>
      <c r="H5" s="67">
        <v>9</v>
      </c>
      <c r="I5" s="67">
        <f t="shared" ref="I5:Z5" si="0">H5+1</f>
        <v>10</v>
      </c>
      <c r="J5" s="67">
        <f t="shared" si="0"/>
        <v>11</v>
      </c>
      <c r="K5" s="67">
        <f t="shared" si="0"/>
        <v>12</v>
      </c>
      <c r="L5" s="67">
        <f t="shared" si="0"/>
        <v>13</v>
      </c>
      <c r="M5" s="67">
        <f t="shared" si="0"/>
        <v>14</v>
      </c>
      <c r="N5" s="67">
        <f t="shared" si="0"/>
        <v>15</v>
      </c>
      <c r="O5" s="67">
        <f t="shared" si="0"/>
        <v>16</v>
      </c>
      <c r="P5" s="67">
        <f t="shared" si="0"/>
        <v>17</v>
      </c>
      <c r="Q5" s="67">
        <f t="shared" si="0"/>
        <v>18</v>
      </c>
      <c r="R5" s="67">
        <f t="shared" si="0"/>
        <v>19</v>
      </c>
      <c r="S5" s="67">
        <f t="shared" si="0"/>
        <v>20</v>
      </c>
      <c r="T5" s="67">
        <f t="shared" si="0"/>
        <v>21</v>
      </c>
      <c r="U5" s="67">
        <f t="shared" si="0"/>
        <v>22</v>
      </c>
      <c r="V5" s="67">
        <f t="shared" si="0"/>
        <v>23</v>
      </c>
      <c r="W5" s="67">
        <f t="shared" si="0"/>
        <v>24</v>
      </c>
      <c r="X5" s="67">
        <f t="shared" si="0"/>
        <v>25</v>
      </c>
      <c r="Y5" s="67">
        <f t="shared" si="0"/>
        <v>26</v>
      </c>
      <c r="Z5" s="67">
        <f t="shared" si="0"/>
        <v>27</v>
      </c>
      <c r="AA5" s="44"/>
    </row>
    <row r="6" spans="2:27" s="34" customFormat="1" x14ac:dyDescent="0.45">
      <c r="B6" s="33"/>
      <c r="D6" s="68" t="s">
        <v>105</v>
      </c>
      <c r="E6" s="69"/>
      <c r="F6" s="69"/>
      <c r="G6" s="70"/>
      <c r="H6" s="71">
        <v>1</v>
      </c>
      <c r="I6" s="71">
        <f t="shared" ref="I6:Z6" si="1">H6+1</f>
        <v>2</v>
      </c>
      <c r="J6" s="71">
        <f t="shared" si="1"/>
        <v>3</v>
      </c>
      <c r="K6" s="71">
        <f t="shared" si="1"/>
        <v>4</v>
      </c>
      <c r="L6" s="71">
        <f t="shared" si="1"/>
        <v>5</v>
      </c>
      <c r="M6" s="71">
        <f t="shared" si="1"/>
        <v>6</v>
      </c>
      <c r="N6" s="71">
        <f t="shared" si="1"/>
        <v>7</v>
      </c>
      <c r="O6" s="71">
        <f t="shared" si="1"/>
        <v>8</v>
      </c>
      <c r="P6" s="71">
        <f t="shared" si="1"/>
        <v>9</v>
      </c>
      <c r="Q6" s="71">
        <f t="shared" si="1"/>
        <v>10</v>
      </c>
      <c r="R6" s="71">
        <f t="shared" si="1"/>
        <v>11</v>
      </c>
      <c r="S6" s="71">
        <f t="shared" si="1"/>
        <v>12</v>
      </c>
      <c r="T6" s="71">
        <f t="shared" si="1"/>
        <v>13</v>
      </c>
      <c r="U6" s="71">
        <f t="shared" si="1"/>
        <v>14</v>
      </c>
      <c r="V6" s="71">
        <f t="shared" si="1"/>
        <v>15</v>
      </c>
      <c r="W6" s="71">
        <f t="shared" si="1"/>
        <v>16</v>
      </c>
      <c r="X6" s="71">
        <f t="shared" si="1"/>
        <v>17</v>
      </c>
      <c r="Y6" s="71">
        <f t="shared" si="1"/>
        <v>18</v>
      </c>
      <c r="Z6" s="71">
        <f t="shared" si="1"/>
        <v>19</v>
      </c>
      <c r="AA6" s="72" t="s">
        <v>104</v>
      </c>
    </row>
    <row r="7" spans="2:27" s="34" customFormat="1" x14ac:dyDescent="0.45">
      <c r="B7" s="33"/>
      <c r="D7" s="73"/>
      <c r="E7" s="74"/>
      <c r="F7" s="74"/>
      <c r="G7" s="75"/>
      <c r="H7" s="76">
        <v>46843</v>
      </c>
      <c r="I7" s="76">
        <f t="shared" ref="I7:Z7" si="2">DATE(YEAR(H7)+1,MONTH(H7),DAY(H7))</f>
        <v>47208</v>
      </c>
      <c r="J7" s="76">
        <f t="shared" si="2"/>
        <v>47573</v>
      </c>
      <c r="K7" s="76">
        <f t="shared" si="2"/>
        <v>47938</v>
      </c>
      <c r="L7" s="76">
        <f t="shared" si="2"/>
        <v>48304</v>
      </c>
      <c r="M7" s="76">
        <f t="shared" si="2"/>
        <v>48669</v>
      </c>
      <c r="N7" s="76">
        <f t="shared" si="2"/>
        <v>49034</v>
      </c>
      <c r="O7" s="76">
        <f t="shared" si="2"/>
        <v>49399</v>
      </c>
      <c r="P7" s="76">
        <f t="shared" si="2"/>
        <v>49765</v>
      </c>
      <c r="Q7" s="76">
        <f t="shared" si="2"/>
        <v>50130</v>
      </c>
      <c r="R7" s="76">
        <f t="shared" si="2"/>
        <v>50495</v>
      </c>
      <c r="S7" s="76">
        <f t="shared" si="2"/>
        <v>50860</v>
      </c>
      <c r="T7" s="76">
        <f t="shared" si="2"/>
        <v>51226</v>
      </c>
      <c r="U7" s="76">
        <f t="shared" si="2"/>
        <v>51591</v>
      </c>
      <c r="V7" s="76">
        <f t="shared" si="2"/>
        <v>51956</v>
      </c>
      <c r="W7" s="76">
        <f t="shared" si="2"/>
        <v>52321</v>
      </c>
      <c r="X7" s="76">
        <f t="shared" si="2"/>
        <v>52687</v>
      </c>
      <c r="Y7" s="76">
        <f t="shared" si="2"/>
        <v>53052</v>
      </c>
      <c r="Z7" s="76">
        <f t="shared" si="2"/>
        <v>53417</v>
      </c>
      <c r="AA7" s="77"/>
    </row>
    <row r="8" spans="2:27" s="34" customFormat="1" x14ac:dyDescent="0.45">
      <c r="B8" s="33"/>
      <c r="D8" s="78" t="s">
        <v>202</v>
      </c>
      <c r="E8" s="116"/>
      <c r="F8" s="116"/>
      <c r="G8" s="79"/>
      <c r="H8" s="80"/>
      <c r="I8" s="80"/>
      <c r="J8" s="80"/>
      <c r="K8" s="80"/>
      <c r="L8" s="80"/>
      <c r="M8" s="80"/>
      <c r="N8" s="80"/>
      <c r="O8" s="80"/>
      <c r="P8" s="80"/>
      <c r="Q8" s="80"/>
      <c r="R8" s="80"/>
      <c r="S8" s="80"/>
      <c r="T8" s="80"/>
      <c r="U8" s="80"/>
      <c r="V8" s="80"/>
      <c r="W8" s="80"/>
      <c r="X8" s="80"/>
      <c r="Y8" s="80"/>
      <c r="Z8" s="80"/>
      <c r="AA8" s="80">
        <f>SUM(H8:Z8)</f>
        <v>0</v>
      </c>
    </row>
    <row r="9" spans="2:27" s="34" customFormat="1" x14ac:dyDescent="0.45">
      <c r="B9" s="33"/>
      <c r="D9" s="81"/>
      <c r="E9" s="106" t="s">
        <v>140</v>
      </c>
      <c r="F9" s="119"/>
      <c r="G9" s="134"/>
      <c r="H9" s="108"/>
      <c r="I9" s="108"/>
      <c r="J9" s="108"/>
      <c r="K9" s="108"/>
      <c r="L9" s="108"/>
      <c r="M9" s="108"/>
      <c r="N9" s="108"/>
      <c r="O9" s="108"/>
      <c r="P9" s="108"/>
      <c r="Q9" s="108"/>
      <c r="R9" s="108"/>
      <c r="S9" s="108"/>
      <c r="T9" s="108"/>
      <c r="U9" s="108"/>
      <c r="V9" s="108"/>
      <c r="W9" s="108"/>
      <c r="X9" s="108"/>
      <c r="Y9" s="108"/>
      <c r="Z9" s="108"/>
      <c r="AA9" s="108">
        <f t="shared" ref="AA9:AA34" si="3">SUM(H9:Z9)</f>
        <v>0</v>
      </c>
    </row>
    <row r="10" spans="2:27" s="34" customFormat="1" x14ac:dyDescent="0.45">
      <c r="B10" s="33"/>
      <c r="D10" s="81"/>
      <c r="E10" s="110" t="s">
        <v>112</v>
      </c>
      <c r="F10" s="89"/>
      <c r="G10" s="135"/>
      <c r="H10" s="90"/>
      <c r="I10" s="90"/>
      <c r="J10" s="90"/>
      <c r="K10" s="90"/>
      <c r="L10" s="90"/>
      <c r="M10" s="90"/>
      <c r="N10" s="90"/>
      <c r="O10" s="90"/>
      <c r="P10" s="90"/>
      <c r="Q10" s="90"/>
      <c r="R10" s="90"/>
      <c r="S10" s="90"/>
      <c r="T10" s="90"/>
      <c r="U10" s="90"/>
      <c r="V10" s="90"/>
      <c r="W10" s="90"/>
      <c r="X10" s="90"/>
      <c r="Y10" s="90"/>
      <c r="Z10" s="90"/>
      <c r="AA10" s="90">
        <f t="shared" si="3"/>
        <v>0</v>
      </c>
    </row>
    <row r="11" spans="2:27" s="34" customFormat="1" x14ac:dyDescent="0.45">
      <c r="B11" s="33"/>
      <c r="D11" s="81"/>
      <c r="E11" s="110" t="s">
        <v>112</v>
      </c>
      <c r="F11" s="89"/>
      <c r="G11" s="89"/>
      <c r="H11" s="90"/>
      <c r="I11" s="90"/>
      <c r="J11" s="90"/>
      <c r="K11" s="90"/>
      <c r="L11" s="90"/>
      <c r="M11" s="90"/>
      <c r="N11" s="90"/>
      <c r="O11" s="90"/>
      <c r="P11" s="90"/>
      <c r="Q11" s="90"/>
      <c r="R11" s="90"/>
      <c r="S11" s="90"/>
      <c r="T11" s="90"/>
      <c r="U11" s="90"/>
      <c r="V11" s="90"/>
      <c r="W11" s="90"/>
      <c r="X11" s="90"/>
      <c r="Y11" s="90"/>
      <c r="Z11" s="90"/>
      <c r="AA11" s="90">
        <f t="shared" si="3"/>
        <v>0</v>
      </c>
    </row>
    <row r="12" spans="2:27" s="34" customFormat="1" x14ac:dyDescent="0.45">
      <c r="B12" s="33"/>
      <c r="D12" s="81"/>
      <c r="E12" s="111" t="s">
        <v>112</v>
      </c>
      <c r="F12" s="100"/>
      <c r="G12" s="89"/>
      <c r="H12" s="101"/>
      <c r="I12" s="101"/>
      <c r="J12" s="101"/>
      <c r="K12" s="101"/>
      <c r="L12" s="101"/>
      <c r="M12" s="101"/>
      <c r="N12" s="101"/>
      <c r="O12" s="101"/>
      <c r="P12" s="101"/>
      <c r="Q12" s="101"/>
      <c r="R12" s="101"/>
      <c r="S12" s="101"/>
      <c r="T12" s="101"/>
      <c r="U12" s="101"/>
      <c r="V12" s="101"/>
      <c r="W12" s="101"/>
      <c r="X12" s="101"/>
      <c r="Y12" s="101"/>
      <c r="Z12" s="101"/>
      <c r="AA12" s="101">
        <f t="shared" si="3"/>
        <v>0</v>
      </c>
    </row>
    <row r="13" spans="2:27" s="34" customFormat="1" x14ac:dyDescent="0.45">
      <c r="B13" s="33"/>
      <c r="D13" s="78" t="s">
        <v>201</v>
      </c>
      <c r="E13" s="116"/>
      <c r="F13" s="116"/>
      <c r="G13" s="79"/>
      <c r="H13" s="80"/>
      <c r="I13" s="80"/>
      <c r="J13" s="80"/>
      <c r="K13" s="80"/>
      <c r="L13" s="80"/>
      <c r="M13" s="80"/>
      <c r="N13" s="80"/>
      <c r="O13" s="80"/>
      <c r="P13" s="80"/>
      <c r="Q13" s="80"/>
      <c r="R13" s="80"/>
      <c r="S13" s="80"/>
      <c r="T13" s="80"/>
      <c r="U13" s="80"/>
      <c r="V13" s="80"/>
      <c r="W13" s="80"/>
      <c r="X13" s="80"/>
      <c r="Y13" s="80"/>
      <c r="Z13" s="80"/>
      <c r="AA13" s="80">
        <f t="shared" si="3"/>
        <v>0</v>
      </c>
    </row>
    <row r="14" spans="2:27" s="34" customFormat="1" x14ac:dyDescent="0.45">
      <c r="B14" s="33"/>
      <c r="D14" s="81"/>
      <c r="E14" s="106" t="s">
        <v>140</v>
      </c>
      <c r="F14" s="119"/>
      <c r="G14" s="134"/>
      <c r="H14" s="108"/>
      <c r="I14" s="108"/>
      <c r="J14" s="108"/>
      <c r="K14" s="108"/>
      <c r="L14" s="108"/>
      <c r="M14" s="108"/>
      <c r="N14" s="108"/>
      <c r="O14" s="108"/>
      <c r="P14" s="108"/>
      <c r="Q14" s="108"/>
      <c r="R14" s="108"/>
      <c r="S14" s="108"/>
      <c r="T14" s="108"/>
      <c r="U14" s="108"/>
      <c r="V14" s="108"/>
      <c r="W14" s="108"/>
      <c r="X14" s="108"/>
      <c r="Y14" s="108"/>
      <c r="Z14" s="108"/>
      <c r="AA14" s="108">
        <f t="shared" si="3"/>
        <v>0</v>
      </c>
    </row>
    <row r="15" spans="2:27" s="34" customFormat="1" x14ac:dyDescent="0.45">
      <c r="B15" s="33"/>
      <c r="D15" s="81"/>
      <c r="E15" s="110" t="s">
        <v>144</v>
      </c>
      <c r="F15" s="89"/>
      <c r="G15" s="135"/>
      <c r="H15" s="90"/>
      <c r="I15" s="90"/>
      <c r="J15" s="90"/>
      <c r="K15" s="90"/>
      <c r="L15" s="90"/>
      <c r="M15" s="90"/>
      <c r="N15" s="90"/>
      <c r="O15" s="90"/>
      <c r="P15" s="90"/>
      <c r="Q15" s="90"/>
      <c r="R15" s="90"/>
      <c r="S15" s="90"/>
      <c r="T15" s="90"/>
      <c r="U15" s="90"/>
      <c r="V15" s="90"/>
      <c r="W15" s="90"/>
      <c r="X15" s="90"/>
      <c r="Y15" s="90"/>
      <c r="Z15" s="90"/>
      <c r="AA15" s="90">
        <f t="shared" si="3"/>
        <v>0</v>
      </c>
    </row>
    <row r="16" spans="2:27" s="34" customFormat="1" x14ac:dyDescent="0.45">
      <c r="B16" s="33"/>
      <c r="D16" s="136"/>
      <c r="E16" s="110" t="s">
        <v>112</v>
      </c>
      <c r="F16" s="89"/>
      <c r="G16" s="89"/>
      <c r="H16" s="90"/>
      <c r="I16" s="90"/>
      <c r="J16" s="90"/>
      <c r="K16" s="90"/>
      <c r="L16" s="90"/>
      <c r="M16" s="90"/>
      <c r="N16" s="90"/>
      <c r="O16" s="90"/>
      <c r="P16" s="90"/>
      <c r="Q16" s="90"/>
      <c r="R16" s="90"/>
      <c r="S16" s="90"/>
      <c r="T16" s="90"/>
      <c r="U16" s="90"/>
      <c r="V16" s="90"/>
      <c r="W16" s="90"/>
      <c r="X16" s="90"/>
      <c r="Y16" s="90"/>
      <c r="Z16" s="90"/>
      <c r="AA16" s="90">
        <f t="shared" si="3"/>
        <v>0</v>
      </c>
    </row>
    <row r="17" spans="2:27" s="34" customFormat="1" x14ac:dyDescent="0.45">
      <c r="B17" s="33"/>
      <c r="D17" s="98"/>
      <c r="E17" s="111" t="s">
        <v>112</v>
      </c>
      <c r="F17" s="100"/>
      <c r="G17" s="100"/>
      <c r="H17" s="101"/>
      <c r="I17" s="101"/>
      <c r="J17" s="101"/>
      <c r="K17" s="101"/>
      <c r="L17" s="101"/>
      <c r="M17" s="101"/>
      <c r="N17" s="101"/>
      <c r="O17" s="101"/>
      <c r="P17" s="101"/>
      <c r="Q17" s="101"/>
      <c r="R17" s="101"/>
      <c r="S17" s="101"/>
      <c r="T17" s="101"/>
      <c r="U17" s="101"/>
      <c r="V17" s="101"/>
      <c r="W17" s="101"/>
      <c r="X17" s="101"/>
      <c r="Y17" s="101"/>
      <c r="Z17" s="101"/>
      <c r="AA17" s="101">
        <f t="shared" si="3"/>
        <v>0</v>
      </c>
    </row>
    <row r="18" spans="2:27" s="34" customFormat="1" x14ac:dyDescent="0.45">
      <c r="B18" s="33"/>
      <c r="D18" s="81" t="s">
        <v>200</v>
      </c>
      <c r="E18" s="128"/>
      <c r="F18" s="128"/>
      <c r="G18" s="129"/>
      <c r="H18" s="130"/>
      <c r="I18" s="130"/>
      <c r="J18" s="130"/>
      <c r="K18" s="130"/>
      <c r="L18" s="130"/>
      <c r="M18" s="130"/>
      <c r="N18" s="130"/>
      <c r="O18" s="130"/>
      <c r="P18" s="130"/>
      <c r="Q18" s="130"/>
      <c r="R18" s="130"/>
      <c r="S18" s="130"/>
      <c r="T18" s="130"/>
      <c r="U18" s="130"/>
      <c r="V18" s="130"/>
      <c r="W18" s="130"/>
      <c r="X18" s="130"/>
      <c r="Y18" s="130"/>
      <c r="Z18" s="130"/>
      <c r="AA18" s="130">
        <f t="shared" si="3"/>
        <v>0</v>
      </c>
    </row>
    <row r="19" spans="2:27" s="34" customFormat="1" x14ac:dyDescent="0.45">
      <c r="B19" s="33"/>
      <c r="D19" s="136"/>
      <c r="E19" s="106" t="s">
        <v>140</v>
      </c>
      <c r="F19" s="119"/>
      <c r="G19" s="134"/>
      <c r="H19" s="108"/>
      <c r="I19" s="108"/>
      <c r="J19" s="108"/>
      <c r="K19" s="108"/>
      <c r="L19" s="108"/>
      <c r="M19" s="108"/>
      <c r="N19" s="108"/>
      <c r="O19" s="108"/>
      <c r="P19" s="108"/>
      <c r="Q19" s="108"/>
      <c r="R19" s="108"/>
      <c r="S19" s="108"/>
      <c r="T19" s="108"/>
      <c r="U19" s="108"/>
      <c r="V19" s="108"/>
      <c r="W19" s="108"/>
      <c r="X19" s="108"/>
      <c r="Y19" s="108"/>
      <c r="Z19" s="108"/>
      <c r="AA19" s="108">
        <f t="shared" si="3"/>
        <v>0</v>
      </c>
    </row>
    <row r="20" spans="2:27" s="34" customFormat="1" x14ac:dyDescent="0.45">
      <c r="B20" s="33"/>
      <c r="D20" s="136"/>
      <c r="E20" s="110" t="s">
        <v>143</v>
      </c>
      <c r="F20" s="89"/>
      <c r="G20" s="135"/>
      <c r="H20" s="90"/>
      <c r="I20" s="90"/>
      <c r="J20" s="90"/>
      <c r="K20" s="90"/>
      <c r="L20" s="90"/>
      <c r="M20" s="90"/>
      <c r="N20" s="90"/>
      <c r="O20" s="90"/>
      <c r="P20" s="90"/>
      <c r="Q20" s="90"/>
      <c r="R20" s="90"/>
      <c r="S20" s="90"/>
      <c r="T20" s="90"/>
      <c r="U20" s="90"/>
      <c r="V20" s="90"/>
      <c r="W20" s="90"/>
      <c r="X20" s="90"/>
      <c r="Y20" s="90"/>
      <c r="Z20" s="90"/>
      <c r="AA20" s="90">
        <f t="shared" si="3"/>
        <v>0</v>
      </c>
    </row>
    <row r="21" spans="2:27" s="34" customFormat="1" x14ac:dyDescent="0.45">
      <c r="B21" s="33"/>
      <c r="D21" s="136"/>
      <c r="E21" s="110" t="s">
        <v>112</v>
      </c>
      <c r="F21" s="89"/>
      <c r="G21" s="89"/>
      <c r="H21" s="90"/>
      <c r="I21" s="90"/>
      <c r="J21" s="90"/>
      <c r="K21" s="90"/>
      <c r="L21" s="90"/>
      <c r="M21" s="90"/>
      <c r="N21" s="90"/>
      <c r="O21" s="90"/>
      <c r="P21" s="90"/>
      <c r="Q21" s="90"/>
      <c r="R21" s="90"/>
      <c r="S21" s="90"/>
      <c r="T21" s="90"/>
      <c r="U21" s="90"/>
      <c r="V21" s="90"/>
      <c r="W21" s="90"/>
      <c r="X21" s="90"/>
      <c r="Y21" s="90"/>
      <c r="Z21" s="90"/>
      <c r="AA21" s="90">
        <f t="shared" si="3"/>
        <v>0</v>
      </c>
    </row>
    <row r="22" spans="2:27" s="34" customFormat="1" x14ac:dyDescent="0.45">
      <c r="B22" s="33"/>
      <c r="D22" s="103"/>
      <c r="E22" s="111" t="s">
        <v>112</v>
      </c>
      <c r="F22" s="100"/>
      <c r="G22" s="100"/>
      <c r="H22" s="101"/>
      <c r="I22" s="101"/>
      <c r="J22" s="101"/>
      <c r="K22" s="101"/>
      <c r="L22" s="101"/>
      <c r="M22" s="101"/>
      <c r="N22" s="101"/>
      <c r="O22" s="101"/>
      <c r="P22" s="101"/>
      <c r="Q22" s="101"/>
      <c r="R22" s="101"/>
      <c r="S22" s="101"/>
      <c r="T22" s="101"/>
      <c r="U22" s="101"/>
      <c r="V22" s="101"/>
      <c r="W22" s="101"/>
      <c r="X22" s="101"/>
      <c r="Y22" s="101"/>
      <c r="Z22" s="101"/>
      <c r="AA22" s="101">
        <f t="shared" si="3"/>
        <v>0</v>
      </c>
    </row>
    <row r="23" spans="2:27" s="34" customFormat="1" x14ac:dyDescent="0.45">
      <c r="B23" s="33"/>
      <c r="D23" s="81" t="s">
        <v>199</v>
      </c>
      <c r="E23" s="128"/>
      <c r="F23" s="128"/>
      <c r="G23" s="129"/>
      <c r="H23" s="130"/>
      <c r="I23" s="130"/>
      <c r="J23" s="130"/>
      <c r="K23" s="130"/>
      <c r="L23" s="130"/>
      <c r="M23" s="130"/>
      <c r="N23" s="130"/>
      <c r="O23" s="130"/>
      <c r="P23" s="130"/>
      <c r="Q23" s="130"/>
      <c r="R23" s="130"/>
      <c r="S23" s="130"/>
      <c r="T23" s="130"/>
      <c r="U23" s="130"/>
      <c r="V23" s="130"/>
      <c r="W23" s="130"/>
      <c r="X23" s="130"/>
      <c r="Y23" s="130"/>
      <c r="Z23" s="130"/>
      <c r="AA23" s="130">
        <f t="shared" si="3"/>
        <v>0</v>
      </c>
    </row>
    <row r="24" spans="2:27" s="34" customFormat="1" x14ac:dyDescent="0.45">
      <c r="B24" s="33"/>
      <c r="D24" s="81"/>
      <c r="E24" s="106" t="s">
        <v>140</v>
      </c>
      <c r="F24" s="119"/>
      <c r="G24" s="134"/>
      <c r="H24" s="108"/>
      <c r="I24" s="108"/>
      <c r="J24" s="108"/>
      <c r="K24" s="108"/>
      <c r="L24" s="108"/>
      <c r="M24" s="108"/>
      <c r="N24" s="108"/>
      <c r="O24" s="108"/>
      <c r="P24" s="108"/>
      <c r="Q24" s="108"/>
      <c r="R24" s="108"/>
      <c r="S24" s="108"/>
      <c r="T24" s="108"/>
      <c r="U24" s="108"/>
      <c r="V24" s="108"/>
      <c r="W24" s="108"/>
      <c r="X24" s="108"/>
      <c r="Y24" s="108"/>
      <c r="Z24" s="108"/>
      <c r="AA24" s="108">
        <f t="shared" si="3"/>
        <v>0</v>
      </c>
    </row>
    <row r="25" spans="2:27" s="34" customFormat="1" x14ac:dyDescent="0.45">
      <c r="B25" s="33"/>
      <c r="D25" s="81"/>
      <c r="E25" s="110" t="s">
        <v>198</v>
      </c>
      <c r="F25" s="89"/>
      <c r="G25" s="135"/>
      <c r="H25" s="90"/>
      <c r="I25" s="90"/>
      <c r="J25" s="90"/>
      <c r="K25" s="90"/>
      <c r="L25" s="90"/>
      <c r="M25" s="90"/>
      <c r="N25" s="90"/>
      <c r="O25" s="90"/>
      <c r="P25" s="90"/>
      <c r="Q25" s="90"/>
      <c r="R25" s="90"/>
      <c r="S25" s="90"/>
      <c r="T25" s="90"/>
      <c r="U25" s="90"/>
      <c r="V25" s="90"/>
      <c r="W25" s="90"/>
      <c r="X25" s="90"/>
      <c r="Y25" s="90"/>
      <c r="Z25" s="90"/>
      <c r="AA25" s="90">
        <f t="shared" si="3"/>
        <v>0</v>
      </c>
    </row>
    <row r="26" spans="2:27" s="34" customFormat="1" x14ac:dyDescent="0.45">
      <c r="D26" s="81"/>
      <c r="E26" s="110" t="s">
        <v>112</v>
      </c>
      <c r="F26" s="89"/>
      <c r="G26" s="89"/>
      <c r="H26" s="90"/>
      <c r="I26" s="90"/>
      <c r="J26" s="90"/>
      <c r="K26" s="90"/>
      <c r="L26" s="90"/>
      <c r="M26" s="90"/>
      <c r="N26" s="90"/>
      <c r="O26" s="90"/>
      <c r="P26" s="90"/>
      <c r="Q26" s="90"/>
      <c r="R26" s="90"/>
      <c r="S26" s="90"/>
      <c r="T26" s="90"/>
      <c r="U26" s="90"/>
      <c r="V26" s="90"/>
      <c r="W26" s="90"/>
      <c r="X26" s="90"/>
      <c r="Y26" s="90"/>
      <c r="Z26" s="90"/>
      <c r="AA26" s="90">
        <f t="shared" si="3"/>
        <v>0</v>
      </c>
    </row>
    <row r="27" spans="2:27" s="34" customFormat="1" x14ac:dyDescent="0.45">
      <c r="D27" s="98"/>
      <c r="E27" s="111" t="s">
        <v>112</v>
      </c>
      <c r="F27" s="100"/>
      <c r="G27" s="100"/>
      <c r="H27" s="101"/>
      <c r="I27" s="101"/>
      <c r="J27" s="101"/>
      <c r="K27" s="101"/>
      <c r="L27" s="101"/>
      <c r="M27" s="101"/>
      <c r="N27" s="101"/>
      <c r="O27" s="101"/>
      <c r="P27" s="101"/>
      <c r="Q27" s="101"/>
      <c r="R27" s="101"/>
      <c r="S27" s="101"/>
      <c r="T27" s="101"/>
      <c r="U27" s="101"/>
      <c r="V27" s="101"/>
      <c r="W27" s="101"/>
      <c r="X27" s="101"/>
      <c r="Y27" s="101"/>
      <c r="Z27" s="101"/>
      <c r="AA27" s="101">
        <f t="shared" si="3"/>
        <v>0</v>
      </c>
    </row>
    <row r="28" spans="2:27" s="34" customFormat="1" x14ac:dyDescent="0.45">
      <c r="D28" s="81" t="s">
        <v>197</v>
      </c>
      <c r="E28" s="128"/>
      <c r="F28" s="128"/>
      <c r="G28" s="129"/>
      <c r="H28" s="130"/>
      <c r="I28" s="130"/>
      <c r="J28" s="130"/>
      <c r="K28" s="130"/>
      <c r="L28" s="130"/>
      <c r="M28" s="130"/>
      <c r="N28" s="130"/>
      <c r="O28" s="130"/>
      <c r="P28" s="130"/>
      <c r="Q28" s="130"/>
      <c r="R28" s="130"/>
      <c r="S28" s="130"/>
      <c r="T28" s="130"/>
      <c r="U28" s="130"/>
      <c r="V28" s="130"/>
      <c r="W28" s="130"/>
      <c r="X28" s="130"/>
      <c r="Y28" s="130"/>
      <c r="Z28" s="130"/>
      <c r="AA28" s="130">
        <f t="shared" si="3"/>
        <v>0</v>
      </c>
    </row>
    <row r="29" spans="2:27" s="34" customFormat="1" x14ac:dyDescent="0.45">
      <c r="D29" s="81"/>
      <c r="E29" s="106" t="s">
        <v>140</v>
      </c>
      <c r="F29" s="119"/>
      <c r="G29" s="134"/>
      <c r="H29" s="108"/>
      <c r="I29" s="108"/>
      <c r="J29" s="108"/>
      <c r="K29" s="108"/>
      <c r="L29" s="108"/>
      <c r="M29" s="108"/>
      <c r="N29" s="108"/>
      <c r="O29" s="108"/>
      <c r="P29" s="108"/>
      <c r="Q29" s="108"/>
      <c r="R29" s="108"/>
      <c r="S29" s="108"/>
      <c r="T29" s="108"/>
      <c r="U29" s="108"/>
      <c r="V29" s="108"/>
      <c r="W29" s="108"/>
      <c r="X29" s="108"/>
      <c r="Y29" s="108"/>
      <c r="Z29" s="108"/>
      <c r="AA29" s="108">
        <f t="shared" si="3"/>
        <v>0</v>
      </c>
    </row>
    <row r="30" spans="2:27" s="34" customFormat="1" x14ac:dyDescent="0.45">
      <c r="D30" s="81"/>
      <c r="E30" s="110" t="s">
        <v>112</v>
      </c>
      <c r="F30" s="89"/>
      <c r="G30" s="135"/>
      <c r="H30" s="90"/>
      <c r="I30" s="90"/>
      <c r="J30" s="90"/>
      <c r="K30" s="90"/>
      <c r="L30" s="90"/>
      <c r="M30" s="90"/>
      <c r="N30" s="90"/>
      <c r="O30" s="90"/>
      <c r="P30" s="90"/>
      <c r="Q30" s="90"/>
      <c r="R30" s="90"/>
      <c r="S30" s="90"/>
      <c r="T30" s="90"/>
      <c r="U30" s="90"/>
      <c r="V30" s="90"/>
      <c r="W30" s="90"/>
      <c r="X30" s="90"/>
      <c r="Y30" s="90"/>
      <c r="Z30" s="90"/>
      <c r="AA30" s="90">
        <f t="shared" si="3"/>
        <v>0</v>
      </c>
    </row>
    <row r="31" spans="2:27" s="34" customFormat="1" x14ac:dyDescent="0.45">
      <c r="D31" s="81"/>
      <c r="E31" s="110" t="s">
        <v>112</v>
      </c>
      <c r="F31" s="89"/>
      <c r="G31" s="89"/>
      <c r="H31" s="90"/>
      <c r="I31" s="90"/>
      <c r="J31" s="90"/>
      <c r="K31" s="90"/>
      <c r="L31" s="90"/>
      <c r="M31" s="90"/>
      <c r="N31" s="90"/>
      <c r="O31" s="90"/>
      <c r="P31" s="90"/>
      <c r="Q31" s="90"/>
      <c r="R31" s="90"/>
      <c r="S31" s="90"/>
      <c r="T31" s="90"/>
      <c r="U31" s="90"/>
      <c r="V31" s="90"/>
      <c r="W31" s="90"/>
      <c r="X31" s="90"/>
      <c r="Y31" s="90"/>
      <c r="Z31" s="90"/>
      <c r="AA31" s="90">
        <f t="shared" si="3"/>
        <v>0</v>
      </c>
    </row>
    <row r="32" spans="2:27" s="34" customFormat="1" x14ac:dyDescent="0.45">
      <c r="D32" s="98"/>
      <c r="E32" s="111" t="s">
        <v>112</v>
      </c>
      <c r="F32" s="100"/>
      <c r="G32" s="100"/>
      <c r="H32" s="101"/>
      <c r="I32" s="101"/>
      <c r="J32" s="101"/>
      <c r="K32" s="101"/>
      <c r="L32" s="101"/>
      <c r="M32" s="101"/>
      <c r="N32" s="101"/>
      <c r="O32" s="101"/>
      <c r="P32" s="101"/>
      <c r="Q32" s="101"/>
      <c r="R32" s="101"/>
      <c r="S32" s="101"/>
      <c r="T32" s="101"/>
      <c r="U32" s="101"/>
      <c r="V32" s="101"/>
      <c r="W32" s="101"/>
      <c r="X32" s="101"/>
      <c r="Y32" s="101"/>
      <c r="Z32" s="101"/>
      <c r="AA32" s="101">
        <f t="shared" si="3"/>
        <v>0</v>
      </c>
    </row>
    <row r="33" spans="3:27" s="34" customFormat="1" x14ac:dyDescent="0.45">
      <c r="D33" s="98" t="s">
        <v>196</v>
      </c>
      <c r="E33" s="129"/>
      <c r="F33" s="129"/>
      <c r="G33" s="129"/>
      <c r="H33" s="130"/>
      <c r="I33" s="130"/>
      <c r="J33" s="130"/>
      <c r="K33" s="130"/>
      <c r="L33" s="130"/>
      <c r="M33" s="130"/>
      <c r="N33" s="130"/>
      <c r="O33" s="130"/>
      <c r="P33" s="130"/>
      <c r="Q33" s="130"/>
      <c r="R33" s="130"/>
      <c r="S33" s="130"/>
      <c r="T33" s="130"/>
      <c r="U33" s="130"/>
      <c r="V33" s="130"/>
      <c r="W33" s="130"/>
      <c r="X33" s="130"/>
      <c r="Y33" s="130"/>
      <c r="Z33" s="130"/>
      <c r="AA33" s="130">
        <f t="shared" si="3"/>
        <v>0</v>
      </c>
    </row>
    <row r="34" spans="3:27" s="34" customFormat="1" x14ac:dyDescent="0.45">
      <c r="D34" s="102" t="s">
        <v>65</v>
      </c>
      <c r="E34" s="79"/>
      <c r="F34" s="79"/>
      <c r="G34" s="79"/>
      <c r="H34" s="80"/>
      <c r="I34" s="80"/>
      <c r="J34" s="80"/>
      <c r="K34" s="80"/>
      <c r="L34" s="80"/>
      <c r="M34" s="80"/>
      <c r="N34" s="80"/>
      <c r="O34" s="80"/>
      <c r="P34" s="80"/>
      <c r="Q34" s="80"/>
      <c r="R34" s="80"/>
      <c r="S34" s="80"/>
      <c r="T34" s="80"/>
      <c r="U34" s="80"/>
      <c r="V34" s="80"/>
      <c r="W34" s="80"/>
      <c r="X34" s="80"/>
      <c r="Y34" s="80"/>
      <c r="Z34" s="80"/>
      <c r="AA34" s="80">
        <f t="shared" si="3"/>
        <v>0</v>
      </c>
    </row>
    <row r="35" spans="3:27" s="34" customFormat="1" x14ac:dyDescent="0.45">
      <c r="D35" s="102" t="s">
        <v>156</v>
      </c>
      <c r="E35" s="79"/>
      <c r="F35" s="79"/>
      <c r="G35" s="79"/>
      <c r="H35" s="80">
        <f>H33+H34</f>
        <v>0</v>
      </c>
      <c r="I35" s="80">
        <f t="shared" ref="I35:Z35" si="4">I33+I34</f>
        <v>0</v>
      </c>
      <c r="J35" s="80">
        <f t="shared" si="4"/>
        <v>0</v>
      </c>
      <c r="K35" s="80">
        <f t="shared" si="4"/>
        <v>0</v>
      </c>
      <c r="L35" s="80">
        <f t="shared" si="4"/>
        <v>0</v>
      </c>
      <c r="M35" s="80">
        <f t="shared" si="4"/>
        <v>0</v>
      </c>
      <c r="N35" s="80">
        <f t="shared" si="4"/>
        <v>0</v>
      </c>
      <c r="O35" s="80">
        <f t="shared" si="4"/>
        <v>0</v>
      </c>
      <c r="P35" s="80">
        <f t="shared" si="4"/>
        <v>0</v>
      </c>
      <c r="Q35" s="80">
        <f t="shared" si="4"/>
        <v>0</v>
      </c>
      <c r="R35" s="80">
        <f t="shared" si="4"/>
        <v>0</v>
      </c>
      <c r="S35" s="80">
        <f t="shared" si="4"/>
        <v>0</v>
      </c>
      <c r="T35" s="80">
        <f t="shared" si="4"/>
        <v>0</v>
      </c>
      <c r="U35" s="80">
        <f t="shared" si="4"/>
        <v>0</v>
      </c>
      <c r="V35" s="80">
        <f t="shared" si="4"/>
        <v>0</v>
      </c>
      <c r="W35" s="80">
        <f t="shared" si="4"/>
        <v>0</v>
      </c>
      <c r="X35" s="80">
        <f t="shared" si="4"/>
        <v>0</v>
      </c>
      <c r="Y35" s="80">
        <f t="shared" si="4"/>
        <v>0</v>
      </c>
      <c r="Z35" s="80">
        <f t="shared" si="4"/>
        <v>0</v>
      </c>
      <c r="AA35" s="80">
        <f>SUM(H35:Z35)</f>
        <v>0</v>
      </c>
    </row>
    <row r="36" spans="3:27" s="34" customFormat="1" x14ac:dyDescent="0.45"/>
    <row r="37" spans="3:27" s="34" customFormat="1" x14ac:dyDescent="0.45">
      <c r="C37" s="34" t="s">
        <v>266</v>
      </c>
    </row>
    <row r="38" spans="3:27" s="34" customFormat="1" x14ac:dyDescent="0.45">
      <c r="D38" s="222" t="s">
        <v>105</v>
      </c>
      <c r="E38" s="223"/>
      <c r="F38" s="223"/>
      <c r="G38" s="224"/>
      <c r="H38" s="225">
        <v>9</v>
      </c>
      <c r="I38" s="225">
        <f t="shared" ref="I38" si="5">H38+1</f>
        <v>10</v>
      </c>
      <c r="J38" s="225">
        <f t="shared" ref="J38" si="6">I38+1</f>
        <v>11</v>
      </c>
      <c r="K38" s="225">
        <f t="shared" ref="K38" si="7">J38+1</f>
        <v>12</v>
      </c>
      <c r="L38" s="225">
        <f t="shared" ref="L38" si="8">K38+1</f>
        <v>13</v>
      </c>
      <c r="M38" s="225">
        <f t="shared" ref="M38" si="9">L38+1</f>
        <v>14</v>
      </c>
      <c r="N38" s="225">
        <f t="shared" ref="N38" si="10">M38+1</f>
        <v>15</v>
      </c>
      <c r="O38" s="225">
        <f t="shared" ref="O38" si="11">N38+1</f>
        <v>16</v>
      </c>
      <c r="P38" s="225">
        <f t="shared" ref="P38" si="12">O38+1</f>
        <v>17</v>
      </c>
      <c r="Q38" s="225">
        <f t="shared" ref="Q38" si="13">P38+1</f>
        <v>18</v>
      </c>
      <c r="R38" s="225">
        <f t="shared" ref="R38" si="14">Q38+1</f>
        <v>19</v>
      </c>
      <c r="S38" s="225">
        <f t="shared" ref="S38" si="15">R38+1</f>
        <v>20</v>
      </c>
      <c r="T38" s="225">
        <f t="shared" ref="T38" si="16">S38+1</f>
        <v>21</v>
      </c>
      <c r="U38" s="225">
        <f t="shared" ref="U38" si="17">T38+1</f>
        <v>22</v>
      </c>
      <c r="V38" s="225">
        <f t="shared" ref="V38" si="18">U38+1</f>
        <v>23</v>
      </c>
      <c r="W38" s="225">
        <f t="shared" ref="W38" si="19">V38+1</f>
        <v>24</v>
      </c>
      <c r="X38" s="225">
        <f t="shared" ref="X38" si="20">W38+1</f>
        <v>25</v>
      </c>
      <c r="Y38" s="225">
        <f t="shared" ref="Y38" si="21">X38+1</f>
        <v>26</v>
      </c>
      <c r="Z38" s="225">
        <f t="shared" ref="Z38" si="22">Y38+1</f>
        <v>27</v>
      </c>
      <c r="AA38" s="225" t="s">
        <v>104</v>
      </c>
    </row>
    <row r="39" spans="3:27" s="34" customFormat="1" x14ac:dyDescent="0.45">
      <c r="D39" s="226" t="s">
        <v>272</v>
      </c>
      <c r="E39" s="79"/>
      <c r="F39" s="79"/>
      <c r="G39" s="62"/>
      <c r="H39" s="137"/>
      <c r="I39" s="137"/>
      <c r="J39" s="137"/>
      <c r="K39" s="137"/>
      <c r="L39" s="137"/>
      <c r="M39" s="137"/>
      <c r="N39" s="137"/>
      <c r="O39" s="137"/>
      <c r="P39" s="137"/>
      <c r="Q39" s="137"/>
      <c r="R39" s="137"/>
      <c r="S39" s="137"/>
      <c r="T39" s="137"/>
      <c r="U39" s="137"/>
      <c r="V39" s="137"/>
      <c r="W39" s="137"/>
      <c r="X39" s="137"/>
      <c r="Y39" s="137"/>
      <c r="Z39" s="137"/>
      <c r="AA39" s="137">
        <f t="shared" ref="AA39:AA49" si="23">SUM(H39:Z39)</f>
        <v>0</v>
      </c>
    </row>
    <row r="40" spans="3:27" s="34" customFormat="1" x14ac:dyDescent="0.45">
      <c r="D40" s="102" t="s">
        <v>267</v>
      </c>
      <c r="E40" s="79"/>
      <c r="F40" s="79"/>
      <c r="G40" s="62"/>
      <c r="H40" s="137"/>
      <c r="I40" s="137"/>
      <c r="J40" s="137"/>
      <c r="K40" s="137"/>
      <c r="L40" s="137"/>
      <c r="M40" s="137"/>
      <c r="N40" s="137"/>
      <c r="O40" s="137"/>
      <c r="P40" s="137"/>
      <c r="Q40" s="137"/>
      <c r="R40" s="137"/>
      <c r="S40" s="137"/>
      <c r="T40" s="137"/>
      <c r="U40" s="137"/>
      <c r="V40" s="137"/>
      <c r="W40" s="137"/>
      <c r="X40" s="137"/>
      <c r="Y40" s="137"/>
      <c r="Z40" s="137"/>
      <c r="AA40" s="137">
        <f t="shared" si="23"/>
        <v>0</v>
      </c>
    </row>
    <row r="41" spans="3:27" s="34" customFormat="1" x14ac:dyDescent="0.45">
      <c r="D41" s="78" t="s">
        <v>273</v>
      </c>
      <c r="E41" s="116"/>
      <c r="F41" s="116"/>
      <c r="G41" s="227"/>
      <c r="H41" s="228">
        <f>SUM(H42:H44)</f>
        <v>0</v>
      </c>
      <c r="I41" s="228">
        <f t="shared" ref="I41:Z41" si="24">SUM(I42:I44)</f>
        <v>0</v>
      </c>
      <c r="J41" s="228">
        <f t="shared" si="24"/>
        <v>0</v>
      </c>
      <c r="K41" s="228">
        <f t="shared" si="24"/>
        <v>0</v>
      </c>
      <c r="L41" s="228">
        <f t="shared" si="24"/>
        <v>0</v>
      </c>
      <c r="M41" s="228">
        <f t="shared" si="24"/>
        <v>0</v>
      </c>
      <c r="N41" s="228">
        <f t="shared" si="24"/>
        <v>0</v>
      </c>
      <c r="O41" s="228">
        <f t="shared" si="24"/>
        <v>0</v>
      </c>
      <c r="P41" s="228">
        <f t="shared" si="24"/>
        <v>0</v>
      </c>
      <c r="Q41" s="228">
        <f t="shared" si="24"/>
        <v>0</v>
      </c>
      <c r="R41" s="228">
        <f t="shared" si="24"/>
        <v>0</v>
      </c>
      <c r="S41" s="228">
        <f t="shared" si="24"/>
        <v>0</v>
      </c>
      <c r="T41" s="228">
        <f t="shared" si="24"/>
        <v>0</v>
      </c>
      <c r="U41" s="228">
        <f t="shared" si="24"/>
        <v>0</v>
      </c>
      <c r="V41" s="228">
        <f t="shared" si="24"/>
        <v>0</v>
      </c>
      <c r="W41" s="228">
        <f t="shared" si="24"/>
        <v>0</v>
      </c>
      <c r="X41" s="228">
        <f t="shared" si="24"/>
        <v>0</v>
      </c>
      <c r="Y41" s="228">
        <f t="shared" si="24"/>
        <v>0</v>
      </c>
      <c r="Z41" s="228">
        <f t="shared" si="24"/>
        <v>0</v>
      </c>
      <c r="AA41" s="228">
        <f t="shared" si="23"/>
        <v>0</v>
      </c>
    </row>
    <row r="42" spans="3:27" s="34" customFormat="1" ht="57" customHeight="1" x14ac:dyDescent="0.45">
      <c r="D42" s="122"/>
      <c r="E42" s="229" t="s">
        <v>268</v>
      </c>
      <c r="F42" s="230"/>
      <c r="G42" s="134"/>
      <c r="H42" s="123"/>
      <c r="I42" s="123"/>
      <c r="J42" s="123"/>
      <c r="K42" s="123"/>
      <c r="L42" s="123"/>
      <c r="M42" s="123"/>
      <c r="N42" s="123"/>
      <c r="O42" s="123"/>
      <c r="P42" s="123"/>
      <c r="Q42" s="123"/>
      <c r="R42" s="123"/>
      <c r="S42" s="123"/>
      <c r="T42" s="123"/>
      <c r="U42" s="123"/>
      <c r="V42" s="123"/>
      <c r="W42" s="123"/>
      <c r="X42" s="123"/>
      <c r="Y42" s="123"/>
      <c r="Z42" s="123"/>
      <c r="AA42" s="123">
        <f t="shared" si="23"/>
        <v>0</v>
      </c>
    </row>
    <row r="43" spans="3:27" s="34" customFormat="1" ht="30.75" customHeight="1" x14ac:dyDescent="0.45">
      <c r="D43" s="122"/>
      <c r="E43" s="231" t="s">
        <v>269</v>
      </c>
      <c r="F43" s="232"/>
      <c r="G43" s="135"/>
      <c r="H43" s="124"/>
      <c r="I43" s="124"/>
      <c r="J43" s="124"/>
      <c r="K43" s="124"/>
      <c r="L43" s="124"/>
      <c r="M43" s="124"/>
      <c r="N43" s="124"/>
      <c r="O43" s="124"/>
      <c r="P43" s="124"/>
      <c r="Q43" s="124"/>
      <c r="R43" s="124"/>
      <c r="S43" s="124"/>
      <c r="T43" s="124"/>
      <c r="U43" s="124"/>
      <c r="V43" s="124"/>
      <c r="W43" s="124"/>
      <c r="X43" s="124"/>
      <c r="Y43" s="124"/>
      <c r="Z43" s="124"/>
      <c r="AA43" s="124">
        <f t="shared" si="23"/>
        <v>0</v>
      </c>
    </row>
    <row r="44" spans="3:27" s="34" customFormat="1" x14ac:dyDescent="0.45">
      <c r="D44" s="122"/>
      <c r="E44" s="131" t="s">
        <v>270</v>
      </c>
      <c r="F44" s="93"/>
      <c r="G44" s="233"/>
      <c r="H44" s="132"/>
      <c r="I44" s="132"/>
      <c r="J44" s="132"/>
      <c r="K44" s="132"/>
      <c r="L44" s="132"/>
      <c r="M44" s="132"/>
      <c r="N44" s="132"/>
      <c r="O44" s="132"/>
      <c r="P44" s="132"/>
      <c r="Q44" s="132"/>
      <c r="R44" s="132"/>
      <c r="S44" s="132"/>
      <c r="T44" s="132"/>
      <c r="U44" s="132"/>
      <c r="V44" s="132"/>
      <c r="W44" s="132"/>
      <c r="X44" s="132"/>
      <c r="Y44" s="132"/>
      <c r="Z44" s="132"/>
      <c r="AA44" s="132">
        <f t="shared" si="23"/>
        <v>0</v>
      </c>
    </row>
    <row r="45" spans="3:27" s="34" customFormat="1" x14ac:dyDescent="0.45">
      <c r="D45" s="102" t="s">
        <v>274</v>
      </c>
      <c r="E45" s="79"/>
      <c r="F45" s="79"/>
      <c r="G45" s="62"/>
      <c r="H45" s="137"/>
      <c r="I45" s="137"/>
      <c r="J45" s="137"/>
      <c r="K45" s="137"/>
      <c r="L45" s="137"/>
      <c r="M45" s="137"/>
      <c r="N45" s="137"/>
      <c r="O45" s="137"/>
      <c r="P45" s="137"/>
      <c r="Q45" s="137"/>
      <c r="R45" s="137"/>
      <c r="S45" s="137"/>
      <c r="T45" s="137"/>
      <c r="U45" s="137"/>
      <c r="V45" s="137"/>
      <c r="W45" s="137"/>
      <c r="X45" s="137"/>
      <c r="Y45" s="137"/>
      <c r="Z45" s="137"/>
      <c r="AA45" s="137">
        <f t="shared" si="23"/>
        <v>0</v>
      </c>
    </row>
    <row r="46" spans="3:27" s="34" customFormat="1" x14ac:dyDescent="0.45">
      <c r="D46" s="98" t="s">
        <v>271</v>
      </c>
      <c r="E46" s="129"/>
      <c r="F46" s="129"/>
      <c r="G46" s="234"/>
      <c r="H46" s="103"/>
      <c r="I46" s="103"/>
      <c r="J46" s="103"/>
      <c r="K46" s="103"/>
      <c r="L46" s="103"/>
      <c r="M46" s="103"/>
      <c r="N46" s="103"/>
      <c r="O46" s="103"/>
      <c r="P46" s="103"/>
      <c r="Q46" s="103"/>
      <c r="R46" s="103"/>
      <c r="S46" s="103"/>
      <c r="T46" s="103"/>
      <c r="U46" s="103"/>
      <c r="V46" s="103"/>
      <c r="W46" s="103"/>
      <c r="X46" s="103"/>
      <c r="Y46" s="103"/>
      <c r="Z46" s="103"/>
      <c r="AA46" s="103">
        <f t="shared" si="23"/>
        <v>0</v>
      </c>
    </row>
    <row r="47" spans="3:27" s="34" customFormat="1" x14ac:dyDescent="0.45">
      <c r="D47" s="102" t="s">
        <v>83</v>
      </c>
      <c r="E47" s="79"/>
      <c r="F47" s="79"/>
      <c r="G47" s="62"/>
      <c r="H47" s="137">
        <f>SUM(H39:H41,H45:H46)</f>
        <v>0</v>
      </c>
      <c r="I47" s="137">
        <f t="shared" ref="I47:Z47" si="25">SUM(I39:I41,I45:I46)</f>
        <v>0</v>
      </c>
      <c r="J47" s="137">
        <f t="shared" si="25"/>
        <v>0</v>
      </c>
      <c r="K47" s="137">
        <f t="shared" si="25"/>
        <v>0</v>
      </c>
      <c r="L47" s="137">
        <f t="shared" si="25"/>
        <v>0</v>
      </c>
      <c r="M47" s="137">
        <f t="shared" si="25"/>
        <v>0</v>
      </c>
      <c r="N47" s="137">
        <f t="shared" si="25"/>
        <v>0</v>
      </c>
      <c r="O47" s="137">
        <f t="shared" si="25"/>
        <v>0</v>
      </c>
      <c r="P47" s="137">
        <f t="shared" si="25"/>
        <v>0</v>
      </c>
      <c r="Q47" s="137">
        <f t="shared" si="25"/>
        <v>0</v>
      </c>
      <c r="R47" s="137">
        <f t="shared" si="25"/>
        <v>0</v>
      </c>
      <c r="S47" s="137">
        <f t="shared" si="25"/>
        <v>0</v>
      </c>
      <c r="T47" s="137">
        <f t="shared" si="25"/>
        <v>0</v>
      </c>
      <c r="U47" s="137">
        <f t="shared" si="25"/>
        <v>0</v>
      </c>
      <c r="V47" s="137">
        <f t="shared" si="25"/>
        <v>0</v>
      </c>
      <c r="W47" s="137">
        <f t="shared" si="25"/>
        <v>0</v>
      </c>
      <c r="X47" s="137">
        <f t="shared" si="25"/>
        <v>0</v>
      </c>
      <c r="Y47" s="137">
        <f t="shared" si="25"/>
        <v>0</v>
      </c>
      <c r="Z47" s="137">
        <f t="shared" si="25"/>
        <v>0</v>
      </c>
      <c r="AA47" s="137">
        <f t="shared" si="23"/>
        <v>0</v>
      </c>
    </row>
    <row r="48" spans="3:27" s="34" customFormat="1" x14ac:dyDescent="0.45">
      <c r="D48" s="102" t="s">
        <v>65</v>
      </c>
      <c r="E48" s="79"/>
      <c r="F48" s="79"/>
      <c r="G48" s="62"/>
      <c r="H48" s="137">
        <f>H47*10%</f>
        <v>0</v>
      </c>
      <c r="I48" s="137">
        <f t="shared" ref="I48:Z48" si="26">I47*10%</f>
        <v>0</v>
      </c>
      <c r="J48" s="137">
        <f t="shared" si="26"/>
        <v>0</v>
      </c>
      <c r="K48" s="137">
        <f t="shared" si="26"/>
        <v>0</v>
      </c>
      <c r="L48" s="137">
        <f t="shared" si="26"/>
        <v>0</v>
      </c>
      <c r="M48" s="137">
        <f t="shared" si="26"/>
        <v>0</v>
      </c>
      <c r="N48" s="137">
        <f t="shared" si="26"/>
        <v>0</v>
      </c>
      <c r="O48" s="137">
        <f t="shared" si="26"/>
        <v>0</v>
      </c>
      <c r="P48" s="137">
        <f t="shared" si="26"/>
        <v>0</v>
      </c>
      <c r="Q48" s="137">
        <f t="shared" si="26"/>
        <v>0</v>
      </c>
      <c r="R48" s="137">
        <f t="shared" si="26"/>
        <v>0</v>
      </c>
      <c r="S48" s="137">
        <f t="shared" si="26"/>
        <v>0</v>
      </c>
      <c r="T48" s="137">
        <f t="shared" si="26"/>
        <v>0</v>
      </c>
      <c r="U48" s="137">
        <f t="shared" si="26"/>
        <v>0</v>
      </c>
      <c r="V48" s="137">
        <f t="shared" si="26"/>
        <v>0</v>
      </c>
      <c r="W48" s="137">
        <f t="shared" si="26"/>
        <v>0</v>
      </c>
      <c r="X48" s="137">
        <f t="shared" si="26"/>
        <v>0</v>
      </c>
      <c r="Y48" s="137">
        <f t="shared" si="26"/>
        <v>0</v>
      </c>
      <c r="Z48" s="137">
        <f t="shared" si="26"/>
        <v>0</v>
      </c>
      <c r="AA48" s="137">
        <f t="shared" si="23"/>
        <v>0</v>
      </c>
    </row>
    <row r="49" spans="2:27" s="34" customFormat="1" x14ac:dyDescent="0.45">
      <c r="D49" s="102" t="s">
        <v>156</v>
      </c>
      <c r="E49" s="79"/>
      <c r="F49" s="79"/>
      <c r="G49" s="62"/>
      <c r="H49" s="137">
        <f>SUM(H47:H48)</f>
        <v>0</v>
      </c>
      <c r="I49" s="137">
        <f t="shared" ref="I49:Z49" si="27">SUM(I47:I48)</f>
        <v>0</v>
      </c>
      <c r="J49" s="137">
        <f t="shared" si="27"/>
        <v>0</v>
      </c>
      <c r="K49" s="137">
        <f t="shared" si="27"/>
        <v>0</v>
      </c>
      <c r="L49" s="137">
        <f t="shared" si="27"/>
        <v>0</v>
      </c>
      <c r="M49" s="137">
        <f t="shared" si="27"/>
        <v>0</v>
      </c>
      <c r="N49" s="137">
        <f t="shared" si="27"/>
        <v>0</v>
      </c>
      <c r="O49" s="137">
        <f t="shared" si="27"/>
        <v>0</v>
      </c>
      <c r="P49" s="137">
        <f t="shared" si="27"/>
        <v>0</v>
      </c>
      <c r="Q49" s="137">
        <f t="shared" si="27"/>
        <v>0</v>
      </c>
      <c r="R49" s="137">
        <f t="shared" si="27"/>
        <v>0</v>
      </c>
      <c r="S49" s="137">
        <f t="shared" si="27"/>
        <v>0</v>
      </c>
      <c r="T49" s="137">
        <f t="shared" si="27"/>
        <v>0</v>
      </c>
      <c r="U49" s="137">
        <f t="shared" si="27"/>
        <v>0</v>
      </c>
      <c r="V49" s="137">
        <f t="shared" si="27"/>
        <v>0</v>
      </c>
      <c r="W49" s="137">
        <f t="shared" si="27"/>
        <v>0</v>
      </c>
      <c r="X49" s="137">
        <f t="shared" si="27"/>
        <v>0</v>
      </c>
      <c r="Y49" s="137">
        <f t="shared" si="27"/>
        <v>0</v>
      </c>
      <c r="Z49" s="137">
        <f t="shared" si="27"/>
        <v>0</v>
      </c>
      <c r="AA49" s="137">
        <f t="shared" si="23"/>
        <v>0</v>
      </c>
    </row>
    <row r="50" spans="2:27" s="34" customFormat="1" x14ac:dyDescent="0.45"/>
    <row r="51" spans="2:27" s="34" customFormat="1" x14ac:dyDescent="0.45">
      <c r="B51" s="40" t="s">
        <v>61</v>
      </c>
      <c r="D51" s="34" t="s">
        <v>60</v>
      </c>
    </row>
    <row r="52" spans="2:27" s="34" customFormat="1" x14ac:dyDescent="0.45">
      <c r="B52" s="40" t="s">
        <v>59</v>
      </c>
      <c r="D52" s="34" t="s">
        <v>58</v>
      </c>
    </row>
    <row r="53" spans="2:27" s="34" customFormat="1" x14ac:dyDescent="0.45">
      <c r="B53" s="40" t="s">
        <v>57</v>
      </c>
      <c r="D53" s="34" t="s">
        <v>241</v>
      </c>
    </row>
    <row r="54" spans="2:27" s="34" customFormat="1" x14ac:dyDescent="0.45">
      <c r="B54" s="40" t="s">
        <v>55</v>
      </c>
      <c r="D54" s="34" t="s">
        <v>53</v>
      </c>
    </row>
    <row r="55" spans="2:27" s="34" customFormat="1" x14ac:dyDescent="0.45">
      <c r="B55" s="40" t="s">
        <v>54</v>
      </c>
      <c r="D55" s="34" t="s">
        <v>72</v>
      </c>
    </row>
    <row r="56" spans="2:27" s="34" customFormat="1" x14ac:dyDescent="0.45">
      <c r="B56" s="40" t="s">
        <v>52</v>
      </c>
      <c r="D56" s="34" t="s">
        <v>278</v>
      </c>
    </row>
    <row r="57" spans="2:27" s="34" customFormat="1" x14ac:dyDescent="0.45">
      <c r="B57" s="40" t="s">
        <v>51</v>
      </c>
      <c r="D57" s="34" t="s">
        <v>243</v>
      </c>
    </row>
    <row r="58" spans="2:27" s="34" customFormat="1" x14ac:dyDescent="0.45">
      <c r="B58" s="40" t="s">
        <v>94</v>
      </c>
      <c r="D58" s="34" t="s">
        <v>250</v>
      </c>
    </row>
    <row r="59" spans="2:27" s="34" customFormat="1" x14ac:dyDescent="0.45"/>
  </sheetData>
  <mergeCells count="2">
    <mergeCell ref="E42:F42"/>
    <mergeCell ref="E43:F43"/>
  </mergeCells>
  <phoneticPr fontId="3"/>
  <pageMargins left="0.70866141732283472" right="0.70866141732283472" top="0.74803149606299213" bottom="0.74803149606299213" header="0.31496062992125984" footer="0.31496062992125984"/>
  <pageSetup paperSize="8" scale="64" fitToHeight="0" orientation="landscape" horizontalDpi="300" verticalDpi="300" r:id="rId1"/>
  <rowBreaks count="1" manualBreakCount="1">
    <brk id="59" max="28" man="1"/>
  </rowBreaks>
  <customProperties>
    <customPr name="OrphanNamesChecke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63A620-8F9C-4EE8-8889-4E4D2B2BC069}">
  <sheetPr>
    <pageSetUpPr fitToPage="1"/>
  </sheetPr>
  <dimension ref="B1:X122"/>
  <sheetViews>
    <sheetView showGridLines="0" view="pageBreakPreview" zoomScaleNormal="100" zoomScaleSheetLayoutView="100" workbookViewId="0"/>
  </sheetViews>
  <sheetFormatPr defaultColWidth="9" defaultRowHeight="13.2" x14ac:dyDescent="0.45"/>
  <cols>
    <col min="1" max="5" width="2.09765625" style="26" customWidth="1"/>
    <col min="6" max="6" width="21.8984375" style="26" customWidth="1"/>
    <col min="7" max="7" width="2.19921875" style="26" customWidth="1"/>
    <col min="8" max="23" width="11.59765625" style="26" customWidth="1"/>
    <col min="24" max="24" width="38.5" style="26" customWidth="1"/>
    <col min="25" max="25" width="2.09765625" style="26" customWidth="1"/>
    <col min="26" max="16384" width="9" style="26"/>
  </cols>
  <sheetData>
    <row r="1" spans="2:24" ht="20.100000000000001" customHeight="1" thickBot="1" x14ac:dyDescent="0.5">
      <c r="B1" s="32" t="s">
        <v>236</v>
      </c>
    </row>
    <row r="2" spans="2:24" ht="20.100000000000001" customHeight="1" thickBot="1" x14ac:dyDescent="0.5">
      <c r="C2" s="43" t="s">
        <v>227</v>
      </c>
      <c r="D2" s="29"/>
      <c r="E2" s="29"/>
      <c r="F2" s="29"/>
      <c r="G2" s="29"/>
      <c r="H2" s="29"/>
      <c r="I2" s="29"/>
      <c r="J2" s="29"/>
      <c r="K2" s="29"/>
      <c r="L2" s="29"/>
      <c r="M2" s="29"/>
      <c r="N2" s="29"/>
      <c r="O2" s="29"/>
      <c r="P2" s="29"/>
      <c r="Q2" s="29"/>
      <c r="R2" s="29"/>
      <c r="S2" s="29"/>
      <c r="T2" s="29"/>
      <c r="U2" s="29"/>
      <c r="V2" s="29"/>
      <c r="W2" s="29"/>
      <c r="X2" s="28"/>
    </row>
    <row r="4" spans="2:24" s="34" customFormat="1" x14ac:dyDescent="0.45">
      <c r="B4" s="33"/>
      <c r="C4" s="34" t="s">
        <v>226</v>
      </c>
      <c r="W4" s="35"/>
      <c r="X4" s="35" t="s">
        <v>62</v>
      </c>
    </row>
    <row r="5" spans="2:24" s="34" customFormat="1" x14ac:dyDescent="0.45">
      <c r="B5" s="33"/>
      <c r="D5" s="64"/>
      <c r="E5" s="65"/>
      <c r="F5" s="65"/>
      <c r="G5" s="66"/>
      <c r="H5" s="67">
        <v>13</v>
      </c>
      <c r="I5" s="67">
        <f t="shared" ref="I5:V5" si="0">H5+1</f>
        <v>14</v>
      </c>
      <c r="J5" s="67">
        <f t="shared" si="0"/>
        <v>15</v>
      </c>
      <c r="K5" s="67">
        <f t="shared" si="0"/>
        <v>16</v>
      </c>
      <c r="L5" s="67">
        <f t="shared" si="0"/>
        <v>17</v>
      </c>
      <c r="M5" s="67">
        <f t="shared" si="0"/>
        <v>18</v>
      </c>
      <c r="N5" s="67">
        <f t="shared" si="0"/>
        <v>19</v>
      </c>
      <c r="O5" s="67">
        <f t="shared" si="0"/>
        <v>20</v>
      </c>
      <c r="P5" s="67">
        <f t="shared" si="0"/>
        <v>21</v>
      </c>
      <c r="Q5" s="67">
        <f t="shared" si="0"/>
        <v>22</v>
      </c>
      <c r="R5" s="67">
        <f t="shared" si="0"/>
        <v>23</v>
      </c>
      <c r="S5" s="67">
        <f t="shared" si="0"/>
        <v>24</v>
      </c>
      <c r="T5" s="67">
        <f t="shared" si="0"/>
        <v>25</v>
      </c>
      <c r="U5" s="67">
        <f t="shared" si="0"/>
        <v>26</v>
      </c>
      <c r="V5" s="67">
        <f t="shared" si="0"/>
        <v>27</v>
      </c>
      <c r="W5" s="44"/>
      <c r="X5" s="44"/>
    </row>
    <row r="6" spans="2:24" s="34" customFormat="1" x14ac:dyDescent="0.45">
      <c r="B6" s="33"/>
      <c r="D6" s="68" t="s">
        <v>105</v>
      </c>
      <c r="E6" s="69"/>
      <c r="F6" s="69"/>
      <c r="G6" s="70"/>
      <c r="H6" s="71">
        <v>5</v>
      </c>
      <c r="I6" s="71">
        <f t="shared" ref="I6:V6" si="1">H6+1</f>
        <v>6</v>
      </c>
      <c r="J6" s="71">
        <f t="shared" si="1"/>
        <v>7</v>
      </c>
      <c r="K6" s="71">
        <f t="shared" si="1"/>
        <v>8</v>
      </c>
      <c r="L6" s="71">
        <f t="shared" si="1"/>
        <v>9</v>
      </c>
      <c r="M6" s="71">
        <f t="shared" si="1"/>
        <v>10</v>
      </c>
      <c r="N6" s="71">
        <f t="shared" si="1"/>
        <v>11</v>
      </c>
      <c r="O6" s="71">
        <f t="shared" si="1"/>
        <v>12</v>
      </c>
      <c r="P6" s="71">
        <f t="shared" si="1"/>
        <v>13</v>
      </c>
      <c r="Q6" s="71">
        <f t="shared" si="1"/>
        <v>14</v>
      </c>
      <c r="R6" s="71">
        <f t="shared" si="1"/>
        <v>15</v>
      </c>
      <c r="S6" s="71">
        <f t="shared" si="1"/>
        <v>16</v>
      </c>
      <c r="T6" s="71">
        <f t="shared" si="1"/>
        <v>17</v>
      </c>
      <c r="U6" s="71">
        <f t="shared" si="1"/>
        <v>18</v>
      </c>
      <c r="V6" s="71">
        <f t="shared" si="1"/>
        <v>19</v>
      </c>
      <c r="W6" s="72" t="s">
        <v>104</v>
      </c>
      <c r="X6" s="72" t="s">
        <v>222</v>
      </c>
    </row>
    <row r="7" spans="2:24" s="34" customFormat="1" x14ac:dyDescent="0.45">
      <c r="B7" s="33"/>
      <c r="D7" s="73"/>
      <c r="E7" s="74"/>
      <c r="F7" s="74"/>
      <c r="G7" s="75"/>
      <c r="H7" s="76">
        <v>48304</v>
      </c>
      <c r="I7" s="76">
        <f t="shared" ref="I7:V7" si="2">DATE(YEAR(H7)+1,MONTH(H7),DAY(H7))</f>
        <v>48669</v>
      </c>
      <c r="J7" s="76">
        <f t="shared" si="2"/>
        <v>49034</v>
      </c>
      <c r="K7" s="76">
        <f t="shared" si="2"/>
        <v>49399</v>
      </c>
      <c r="L7" s="76">
        <f t="shared" si="2"/>
        <v>49765</v>
      </c>
      <c r="M7" s="76">
        <f t="shared" si="2"/>
        <v>50130</v>
      </c>
      <c r="N7" s="76">
        <f t="shared" si="2"/>
        <v>50495</v>
      </c>
      <c r="O7" s="76">
        <f t="shared" si="2"/>
        <v>50860</v>
      </c>
      <c r="P7" s="76">
        <f t="shared" si="2"/>
        <v>51226</v>
      </c>
      <c r="Q7" s="76">
        <f t="shared" si="2"/>
        <v>51591</v>
      </c>
      <c r="R7" s="76">
        <f t="shared" si="2"/>
        <v>51956</v>
      </c>
      <c r="S7" s="76">
        <f t="shared" si="2"/>
        <v>52321</v>
      </c>
      <c r="T7" s="76">
        <f t="shared" si="2"/>
        <v>52687</v>
      </c>
      <c r="U7" s="76">
        <f t="shared" si="2"/>
        <v>53052</v>
      </c>
      <c r="V7" s="76">
        <f t="shared" si="2"/>
        <v>53417</v>
      </c>
      <c r="W7" s="77"/>
      <c r="X7" s="77"/>
    </row>
    <row r="8" spans="2:24" s="34" customFormat="1" x14ac:dyDescent="0.45">
      <c r="B8" s="33"/>
      <c r="D8" s="78" t="s">
        <v>220</v>
      </c>
      <c r="E8" s="116"/>
      <c r="F8" s="116"/>
      <c r="G8" s="79"/>
      <c r="H8" s="80"/>
      <c r="I8" s="80"/>
      <c r="J8" s="80"/>
      <c r="K8" s="80"/>
      <c r="L8" s="80"/>
      <c r="M8" s="80"/>
      <c r="N8" s="80"/>
      <c r="O8" s="80"/>
      <c r="P8" s="80"/>
      <c r="Q8" s="80"/>
      <c r="R8" s="80"/>
      <c r="S8" s="80"/>
      <c r="T8" s="80"/>
      <c r="U8" s="80"/>
      <c r="V8" s="80"/>
      <c r="W8" s="80">
        <f>SUM(H8:V8)</f>
        <v>0</v>
      </c>
      <c r="X8" s="137"/>
    </row>
    <row r="9" spans="2:24" s="34" customFormat="1" x14ac:dyDescent="0.45">
      <c r="B9" s="33"/>
      <c r="D9" s="81"/>
      <c r="E9" s="118" t="s">
        <v>219</v>
      </c>
      <c r="F9" s="119"/>
      <c r="G9" s="119"/>
      <c r="H9" s="121"/>
      <c r="I9" s="121"/>
      <c r="J9" s="121"/>
      <c r="K9" s="121"/>
      <c r="L9" s="121"/>
      <c r="M9" s="121"/>
      <c r="N9" s="121"/>
      <c r="O9" s="121"/>
      <c r="P9" s="121"/>
      <c r="Q9" s="121"/>
      <c r="R9" s="121"/>
      <c r="S9" s="121"/>
      <c r="T9" s="121"/>
      <c r="U9" s="121"/>
      <c r="V9" s="121"/>
      <c r="W9" s="121">
        <f t="shared" ref="W9:W57" si="3">SUM(H9:V9)</f>
        <v>0</v>
      </c>
      <c r="X9" s="138"/>
    </row>
    <row r="10" spans="2:24" s="34" customFormat="1" x14ac:dyDescent="0.45">
      <c r="B10" s="33"/>
      <c r="D10" s="81"/>
      <c r="E10" s="122"/>
      <c r="F10" s="106" t="s">
        <v>218</v>
      </c>
      <c r="G10" s="107"/>
      <c r="H10" s="108"/>
      <c r="I10" s="108"/>
      <c r="J10" s="108"/>
      <c r="K10" s="108"/>
      <c r="L10" s="108"/>
      <c r="M10" s="108"/>
      <c r="N10" s="108"/>
      <c r="O10" s="108"/>
      <c r="P10" s="108"/>
      <c r="Q10" s="108"/>
      <c r="R10" s="108"/>
      <c r="S10" s="108"/>
      <c r="T10" s="108"/>
      <c r="U10" s="108"/>
      <c r="V10" s="108"/>
      <c r="W10" s="108">
        <f>SUM(H10:V10)</f>
        <v>0</v>
      </c>
      <c r="X10" s="123" t="s">
        <v>217</v>
      </c>
    </row>
    <row r="11" spans="2:24" s="34" customFormat="1" x14ac:dyDescent="0.45">
      <c r="B11" s="33"/>
      <c r="D11" s="81"/>
      <c r="E11" s="122"/>
      <c r="F11" s="110" t="s">
        <v>112</v>
      </c>
      <c r="G11" s="89"/>
      <c r="H11" s="90"/>
      <c r="I11" s="90"/>
      <c r="J11" s="90"/>
      <c r="K11" s="90"/>
      <c r="L11" s="90"/>
      <c r="M11" s="90"/>
      <c r="N11" s="90"/>
      <c r="O11" s="90"/>
      <c r="P11" s="90"/>
      <c r="Q11" s="90"/>
      <c r="R11" s="90"/>
      <c r="S11" s="90"/>
      <c r="T11" s="90"/>
      <c r="U11" s="90"/>
      <c r="V11" s="90"/>
      <c r="W11" s="90">
        <f t="shared" si="3"/>
        <v>0</v>
      </c>
      <c r="X11" s="124"/>
    </row>
    <row r="12" spans="2:24" s="34" customFormat="1" x14ac:dyDescent="0.45">
      <c r="B12" s="33"/>
      <c r="D12" s="81"/>
      <c r="E12" s="125"/>
      <c r="F12" s="111" t="s">
        <v>112</v>
      </c>
      <c r="G12" s="100"/>
      <c r="H12" s="101"/>
      <c r="I12" s="101"/>
      <c r="J12" s="101"/>
      <c r="K12" s="101"/>
      <c r="L12" s="101"/>
      <c r="M12" s="101"/>
      <c r="N12" s="101"/>
      <c r="O12" s="101"/>
      <c r="P12" s="101"/>
      <c r="Q12" s="101"/>
      <c r="R12" s="101"/>
      <c r="S12" s="101"/>
      <c r="T12" s="101"/>
      <c r="U12" s="101"/>
      <c r="V12" s="101"/>
      <c r="W12" s="101">
        <f t="shared" si="3"/>
        <v>0</v>
      </c>
      <c r="X12" s="126"/>
    </row>
    <row r="13" spans="2:24" s="34" customFormat="1" x14ac:dyDescent="0.45">
      <c r="B13" s="33"/>
      <c r="D13" s="81"/>
      <c r="E13" s="122" t="s">
        <v>216</v>
      </c>
      <c r="H13" s="127"/>
      <c r="I13" s="127"/>
      <c r="J13" s="127"/>
      <c r="K13" s="127"/>
      <c r="L13" s="127"/>
      <c r="M13" s="127"/>
      <c r="N13" s="127"/>
      <c r="O13" s="127"/>
      <c r="P13" s="127"/>
      <c r="Q13" s="127"/>
      <c r="R13" s="127"/>
      <c r="S13" s="127"/>
      <c r="T13" s="127"/>
      <c r="U13" s="127"/>
      <c r="V13" s="127"/>
      <c r="W13" s="127">
        <f t="shared" si="3"/>
        <v>0</v>
      </c>
      <c r="X13" s="139"/>
    </row>
    <row r="14" spans="2:24" s="34" customFormat="1" x14ac:dyDescent="0.45">
      <c r="B14" s="33"/>
      <c r="D14" s="136"/>
      <c r="E14" s="122"/>
      <c r="F14" s="106" t="s">
        <v>112</v>
      </c>
      <c r="G14" s="107"/>
      <c r="H14" s="108"/>
      <c r="I14" s="108"/>
      <c r="J14" s="108"/>
      <c r="K14" s="108"/>
      <c r="L14" s="108"/>
      <c r="M14" s="108"/>
      <c r="N14" s="108"/>
      <c r="O14" s="108"/>
      <c r="P14" s="108"/>
      <c r="Q14" s="108"/>
      <c r="R14" s="108"/>
      <c r="S14" s="108"/>
      <c r="T14" s="108"/>
      <c r="U14" s="108"/>
      <c r="V14" s="108"/>
      <c r="W14" s="108">
        <f t="shared" si="3"/>
        <v>0</v>
      </c>
      <c r="X14" s="123"/>
    </row>
    <row r="15" spans="2:24" s="34" customFormat="1" x14ac:dyDescent="0.45">
      <c r="B15" s="33"/>
      <c r="D15" s="81"/>
      <c r="E15" s="122"/>
      <c r="F15" s="110" t="s">
        <v>112</v>
      </c>
      <c r="G15" s="89"/>
      <c r="H15" s="90"/>
      <c r="I15" s="90"/>
      <c r="J15" s="90"/>
      <c r="K15" s="90"/>
      <c r="L15" s="90"/>
      <c r="M15" s="90"/>
      <c r="N15" s="90"/>
      <c r="O15" s="90"/>
      <c r="P15" s="90"/>
      <c r="Q15" s="90"/>
      <c r="R15" s="90"/>
      <c r="S15" s="90"/>
      <c r="T15" s="90"/>
      <c r="U15" s="90"/>
      <c r="V15" s="90"/>
      <c r="W15" s="90">
        <f t="shared" si="3"/>
        <v>0</v>
      </c>
      <c r="X15" s="124"/>
    </row>
    <row r="16" spans="2:24" s="34" customFormat="1" x14ac:dyDescent="0.45">
      <c r="B16" s="33"/>
      <c r="D16" s="81"/>
      <c r="E16" s="125"/>
      <c r="F16" s="111" t="s">
        <v>112</v>
      </c>
      <c r="G16" s="100"/>
      <c r="H16" s="101"/>
      <c r="I16" s="101"/>
      <c r="J16" s="101"/>
      <c r="K16" s="101"/>
      <c r="L16" s="101"/>
      <c r="M16" s="101"/>
      <c r="N16" s="101"/>
      <c r="O16" s="101"/>
      <c r="P16" s="101"/>
      <c r="Q16" s="101"/>
      <c r="R16" s="101"/>
      <c r="S16" s="101"/>
      <c r="T16" s="101"/>
      <c r="U16" s="101"/>
      <c r="V16" s="101"/>
      <c r="W16" s="101">
        <f t="shared" si="3"/>
        <v>0</v>
      </c>
      <c r="X16" s="126"/>
    </row>
    <row r="17" spans="2:24" s="34" customFormat="1" x14ac:dyDescent="0.45">
      <c r="B17" s="33"/>
      <c r="D17" s="136"/>
      <c r="E17" s="122" t="s">
        <v>215</v>
      </c>
      <c r="H17" s="127"/>
      <c r="I17" s="127"/>
      <c r="J17" s="127"/>
      <c r="K17" s="127"/>
      <c r="L17" s="127"/>
      <c r="M17" s="127"/>
      <c r="N17" s="127"/>
      <c r="O17" s="127"/>
      <c r="P17" s="127"/>
      <c r="Q17" s="127"/>
      <c r="R17" s="127"/>
      <c r="S17" s="127"/>
      <c r="T17" s="127"/>
      <c r="U17" s="127"/>
      <c r="V17" s="127"/>
      <c r="W17" s="127">
        <f t="shared" si="3"/>
        <v>0</v>
      </c>
      <c r="X17" s="139"/>
    </row>
    <row r="18" spans="2:24" s="34" customFormat="1" x14ac:dyDescent="0.45">
      <c r="B18" s="33"/>
      <c r="D18" s="81"/>
      <c r="E18" s="122"/>
      <c r="F18" s="106" t="s">
        <v>112</v>
      </c>
      <c r="G18" s="107"/>
      <c r="H18" s="108"/>
      <c r="I18" s="108"/>
      <c r="J18" s="108"/>
      <c r="K18" s="108"/>
      <c r="L18" s="108"/>
      <c r="M18" s="108"/>
      <c r="N18" s="108"/>
      <c r="O18" s="108"/>
      <c r="P18" s="108"/>
      <c r="Q18" s="108"/>
      <c r="R18" s="108"/>
      <c r="S18" s="108"/>
      <c r="T18" s="108"/>
      <c r="U18" s="108"/>
      <c r="V18" s="108"/>
      <c r="W18" s="108">
        <f t="shared" si="3"/>
        <v>0</v>
      </c>
      <c r="X18" s="123"/>
    </row>
    <row r="19" spans="2:24" s="34" customFormat="1" x14ac:dyDescent="0.45">
      <c r="B19" s="33"/>
      <c r="D19" s="81"/>
      <c r="E19" s="122"/>
      <c r="F19" s="110" t="s">
        <v>112</v>
      </c>
      <c r="G19" s="89"/>
      <c r="H19" s="90"/>
      <c r="I19" s="90"/>
      <c r="J19" s="90"/>
      <c r="K19" s="90"/>
      <c r="L19" s="90"/>
      <c r="M19" s="90"/>
      <c r="N19" s="90"/>
      <c r="O19" s="90"/>
      <c r="P19" s="90"/>
      <c r="Q19" s="90"/>
      <c r="R19" s="90"/>
      <c r="S19" s="90"/>
      <c r="T19" s="90"/>
      <c r="U19" s="90"/>
      <c r="V19" s="90"/>
      <c r="W19" s="90">
        <f t="shared" si="3"/>
        <v>0</v>
      </c>
      <c r="X19" s="124"/>
    </row>
    <row r="20" spans="2:24" s="34" customFormat="1" x14ac:dyDescent="0.45">
      <c r="B20" s="33"/>
      <c r="D20" s="81"/>
      <c r="E20" s="125"/>
      <c r="F20" s="111" t="s">
        <v>112</v>
      </c>
      <c r="G20" s="100"/>
      <c r="H20" s="101"/>
      <c r="I20" s="101"/>
      <c r="J20" s="101"/>
      <c r="K20" s="101"/>
      <c r="L20" s="101"/>
      <c r="M20" s="101"/>
      <c r="N20" s="101"/>
      <c r="O20" s="101"/>
      <c r="P20" s="101"/>
      <c r="Q20" s="101"/>
      <c r="R20" s="101"/>
      <c r="S20" s="101"/>
      <c r="T20" s="101"/>
      <c r="U20" s="101"/>
      <c r="V20" s="101"/>
      <c r="W20" s="101">
        <f t="shared" si="3"/>
        <v>0</v>
      </c>
      <c r="X20" s="126"/>
    </row>
    <row r="21" spans="2:24" s="34" customFormat="1" x14ac:dyDescent="0.45">
      <c r="B21" s="33"/>
      <c r="D21" s="81"/>
      <c r="E21" s="122" t="s">
        <v>214</v>
      </c>
      <c r="H21" s="127"/>
      <c r="I21" s="127"/>
      <c r="J21" s="127"/>
      <c r="K21" s="127"/>
      <c r="L21" s="127"/>
      <c r="M21" s="127"/>
      <c r="N21" s="127"/>
      <c r="O21" s="127"/>
      <c r="P21" s="127"/>
      <c r="Q21" s="127"/>
      <c r="R21" s="127"/>
      <c r="S21" s="127"/>
      <c r="T21" s="127"/>
      <c r="U21" s="127"/>
      <c r="V21" s="127"/>
      <c r="W21" s="127">
        <f t="shared" si="3"/>
        <v>0</v>
      </c>
      <c r="X21" s="139"/>
    </row>
    <row r="22" spans="2:24" s="34" customFormat="1" x14ac:dyDescent="0.45">
      <c r="B22" s="33"/>
      <c r="D22" s="136"/>
      <c r="E22" s="122"/>
      <c r="F22" s="106" t="s">
        <v>112</v>
      </c>
      <c r="G22" s="107"/>
      <c r="H22" s="108"/>
      <c r="I22" s="108"/>
      <c r="J22" s="108"/>
      <c r="K22" s="108"/>
      <c r="L22" s="108"/>
      <c r="M22" s="108"/>
      <c r="N22" s="108"/>
      <c r="O22" s="108"/>
      <c r="P22" s="108"/>
      <c r="Q22" s="108"/>
      <c r="R22" s="108"/>
      <c r="S22" s="108"/>
      <c r="T22" s="108"/>
      <c r="U22" s="108"/>
      <c r="V22" s="108"/>
      <c r="W22" s="108">
        <f t="shared" si="3"/>
        <v>0</v>
      </c>
      <c r="X22" s="123"/>
    </row>
    <row r="23" spans="2:24" s="34" customFormat="1" x14ac:dyDescent="0.45">
      <c r="B23" s="33"/>
      <c r="D23" s="81"/>
      <c r="E23" s="122"/>
      <c r="F23" s="110" t="s">
        <v>112</v>
      </c>
      <c r="G23" s="89"/>
      <c r="H23" s="90"/>
      <c r="I23" s="90"/>
      <c r="J23" s="90"/>
      <c r="K23" s="90"/>
      <c r="L23" s="90"/>
      <c r="M23" s="90"/>
      <c r="N23" s="90"/>
      <c r="O23" s="90"/>
      <c r="P23" s="90"/>
      <c r="Q23" s="90"/>
      <c r="R23" s="90"/>
      <c r="S23" s="90"/>
      <c r="T23" s="90"/>
      <c r="U23" s="90"/>
      <c r="V23" s="90"/>
      <c r="W23" s="90">
        <f t="shared" si="3"/>
        <v>0</v>
      </c>
      <c r="X23" s="124"/>
    </row>
    <row r="24" spans="2:24" s="34" customFormat="1" x14ac:dyDescent="0.45">
      <c r="B24" s="33"/>
      <c r="D24" s="81"/>
      <c r="E24" s="125"/>
      <c r="F24" s="111" t="s">
        <v>112</v>
      </c>
      <c r="G24" s="100"/>
      <c r="H24" s="101"/>
      <c r="I24" s="101"/>
      <c r="J24" s="101"/>
      <c r="K24" s="101"/>
      <c r="L24" s="101"/>
      <c r="M24" s="101"/>
      <c r="N24" s="101"/>
      <c r="O24" s="101"/>
      <c r="P24" s="101"/>
      <c r="Q24" s="101"/>
      <c r="R24" s="101"/>
      <c r="S24" s="101"/>
      <c r="T24" s="101"/>
      <c r="U24" s="101"/>
      <c r="V24" s="101"/>
      <c r="W24" s="101">
        <f t="shared" si="3"/>
        <v>0</v>
      </c>
      <c r="X24" s="126"/>
    </row>
    <row r="25" spans="2:24" s="34" customFormat="1" x14ac:dyDescent="0.45">
      <c r="B25" s="33"/>
      <c r="D25" s="78" t="s">
        <v>213</v>
      </c>
      <c r="E25" s="116"/>
      <c r="F25" s="116"/>
      <c r="G25" s="79"/>
      <c r="H25" s="80"/>
      <c r="I25" s="80"/>
      <c r="J25" s="80"/>
      <c r="K25" s="80"/>
      <c r="L25" s="80"/>
      <c r="M25" s="80"/>
      <c r="N25" s="80"/>
      <c r="O25" s="80"/>
      <c r="P25" s="80"/>
      <c r="Q25" s="80"/>
      <c r="R25" s="80"/>
      <c r="S25" s="80"/>
      <c r="T25" s="80"/>
      <c r="U25" s="80"/>
      <c r="V25" s="80"/>
      <c r="W25" s="80">
        <f t="shared" si="3"/>
        <v>0</v>
      </c>
      <c r="X25" s="137"/>
    </row>
    <row r="26" spans="2:24" s="34" customFormat="1" x14ac:dyDescent="0.45">
      <c r="B26" s="33"/>
      <c r="D26" s="81"/>
      <c r="E26" s="118" t="s">
        <v>212</v>
      </c>
      <c r="F26" s="119"/>
      <c r="G26" s="119"/>
      <c r="H26" s="121"/>
      <c r="I26" s="121"/>
      <c r="J26" s="121"/>
      <c r="K26" s="121"/>
      <c r="L26" s="121"/>
      <c r="M26" s="121"/>
      <c r="N26" s="121"/>
      <c r="O26" s="121"/>
      <c r="P26" s="121"/>
      <c r="Q26" s="121"/>
      <c r="R26" s="121"/>
      <c r="S26" s="121"/>
      <c r="T26" s="121"/>
      <c r="U26" s="121"/>
      <c r="V26" s="121"/>
      <c r="W26" s="121">
        <f t="shared" si="3"/>
        <v>0</v>
      </c>
      <c r="X26" s="138"/>
    </row>
    <row r="27" spans="2:24" s="34" customFormat="1" x14ac:dyDescent="0.45">
      <c r="B27" s="33"/>
      <c r="D27" s="81"/>
      <c r="E27" s="122"/>
      <c r="F27" s="106" t="s">
        <v>112</v>
      </c>
      <c r="G27" s="107"/>
      <c r="H27" s="108"/>
      <c r="I27" s="108"/>
      <c r="J27" s="108"/>
      <c r="K27" s="108"/>
      <c r="L27" s="108"/>
      <c r="M27" s="108"/>
      <c r="N27" s="108"/>
      <c r="O27" s="108"/>
      <c r="P27" s="108"/>
      <c r="Q27" s="108"/>
      <c r="R27" s="108"/>
      <c r="S27" s="108"/>
      <c r="T27" s="108"/>
      <c r="U27" s="108"/>
      <c r="V27" s="108"/>
      <c r="W27" s="108">
        <f t="shared" si="3"/>
        <v>0</v>
      </c>
      <c r="X27" s="123"/>
    </row>
    <row r="28" spans="2:24" s="34" customFormat="1" x14ac:dyDescent="0.45">
      <c r="B28" s="33"/>
      <c r="D28" s="81"/>
      <c r="E28" s="122"/>
      <c r="F28" s="110" t="s">
        <v>112</v>
      </c>
      <c r="G28" s="89"/>
      <c r="H28" s="90"/>
      <c r="I28" s="90"/>
      <c r="J28" s="90"/>
      <c r="K28" s="90"/>
      <c r="L28" s="90"/>
      <c r="M28" s="90"/>
      <c r="N28" s="90"/>
      <c r="O28" s="90"/>
      <c r="P28" s="90"/>
      <c r="Q28" s="90"/>
      <c r="R28" s="90"/>
      <c r="S28" s="90"/>
      <c r="T28" s="90"/>
      <c r="U28" s="90"/>
      <c r="V28" s="90"/>
      <c r="W28" s="90">
        <f t="shared" si="3"/>
        <v>0</v>
      </c>
      <c r="X28" s="124"/>
    </row>
    <row r="29" spans="2:24" s="34" customFormat="1" x14ac:dyDescent="0.45">
      <c r="B29" s="33"/>
      <c r="D29" s="81"/>
      <c r="E29" s="125"/>
      <c r="F29" s="111" t="s">
        <v>112</v>
      </c>
      <c r="G29" s="100"/>
      <c r="H29" s="101"/>
      <c r="I29" s="101"/>
      <c r="J29" s="101"/>
      <c r="K29" s="101"/>
      <c r="L29" s="101"/>
      <c r="M29" s="101"/>
      <c r="N29" s="101"/>
      <c r="O29" s="101"/>
      <c r="P29" s="101"/>
      <c r="Q29" s="101"/>
      <c r="R29" s="101"/>
      <c r="S29" s="101"/>
      <c r="T29" s="101"/>
      <c r="U29" s="101"/>
      <c r="V29" s="101"/>
      <c r="W29" s="101">
        <f t="shared" si="3"/>
        <v>0</v>
      </c>
      <c r="X29" s="126"/>
    </row>
    <row r="30" spans="2:24" s="34" customFormat="1" x14ac:dyDescent="0.45">
      <c r="B30" s="33"/>
      <c r="D30" s="81"/>
      <c r="E30" s="122" t="s">
        <v>211</v>
      </c>
      <c r="H30" s="127"/>
      <c r="I30" s="127"/>
      <c r="J30" s="127"/>
      <c r="K30" s="127"/>
      <c r="L30" s="127"/>
      <c r="M30" s="127"/>
      <c r="N30" s="127"/>
      <c r="O30" s="127"/>
      <c r="P30" s="127"/>
      <c r="Q30" s="127"/>
      <c r="R30" s="127"/>
      <c r="S30" s="127"/>
      <c r="T30" s="127"/>
      <c r="U30" s="127"/>
      <c r="V30" s="127"/>
      <c r="W30" s="127">
        <f t="shared" si="3"/>
        <v>0</v>
      </c>
      <c r="X30" s="139"/>
    </row>
    <row r="31" spans="2:24" s="34" customFormat="1" x14ac:dyDescent="0.45">
      <c r="B31" s="33"/>
      <c r="D31" s="136"/>
      <c r="E31" s="122"/>
      <c r="F31" s="106" t="s">
        <v>112</v>
      </c>
      <c r="G31" s="107"/>
      <c r="H31" s="108"/>
      <c r="I31" s="108"/>
      <c r="J31" s="108"/>
      <c r="K31" s="108"/>
      <c r="L31" s="108"/>
      <c r="M31" s="108"/>
      <c r="N31" s="108"/>
      <c r="O31" s="108"/>
      <c r="P31" s="108"/>
      <c r="Q31" s="108"/>
      <c r="R31" s="108"/>
      <c r="S31" s="108"/>
      <c r="T31" s="108"/>
      <c r="U31" s="108"/>
      <c r="V31" s="108"/>
      <c r="W31" s="108">
        <f t="shared" si="3"/>
        <v>0</v>
      </c>
      <c r="X31" s="123"/>
    </row>
    <row r="32" spans="2:24" s="34" customFormat="1" x14ac:dyDescent="0.45">
      <c r="B32" s="33"/>
      <c r="D32" s="81"/>
      <c r="E32" s="122"/>
      <c r="F32" s="110" t="s">
        <v>112</v>
      </c>
      <c r="G32" s="89"/>
      <c r="H32" s="90"/>
      <c r="I32" s="90"/>
      <c r="J32" s="90"/>
      <c r="K32" s="90"/>
      <c r="L32" s="90"/>
      <c r="M32" s="90"/>
      <c r="N32" s="90"/>
      <c r="O32" s="90"/>
      <c r="P32" s="90"/>
      <c r="Q32" s="90"/>
      <c r="R32" s="90"/>
      <c r="S32" s="90"/>
      <c r="T32" s="90"/>
      <c r="U32" s="90"/>
      <c r="V32" s="90"/>
      <c r="W32" s="90">
        <f t="shared" si="3"/>
        <v>0</v>
      </c>
      <c r="X32" s="124"/>
    </row>
    <row r="33" spans="2:24" s="34" customFormat="1" x14ac:dyDescent="0.45">
      <c r="B33" s="33"/>
      <c r="D33" s="81"/>
      <c r="E33" s="125"/>
      <c r="F33" s="111" t="s">
        <v>112</v>
      </c>
      <c r="G33" s="100"/>
      <c r="H33" s="101"/>
      <c r="I33" s="101"/>
      <c r="J33" s="101"/>
      <c r="K33" s="101"/>
      <c r="L33" s="101"/>
      <c r="M33" s="101"/>
      <c r="N33" s="101"/>
      <c r="O33" s="101"/>
      <c r="P33" s="101"/>
      <c r="Q33" s="101"/>
      <c r="R33" s="101"/>
      <c r="S33" s="101"/>
      <c r="T33" s="101"/>
      <c r="U33" s="101"/>
      <c r="V33" s="101"/>
      <c r="W33" s="101">
        <f t="shared" si="3"/>
        <v>0</v>
      </c>
      <c r="X33" s="126"/>
    </row>
    <row r="34" spans="2:24" s="34" customFormat="1" x14ac:dyDescent="0.45">
      <c r="B34" s="33"/>
      <c r="D34" s="136"/>
      <c r="E34" s="122" t="s">
        <v>210</v>
      </c>
      <c r="H34" s="127"/>
      <c r="I34" s="127"/>
      <c r="J34" s="127"/>
      <c r="K34" s="127"/>
      <c r="L34" s="127"/>
      <c r="M34" s="127"/>
      <c r="N34" s="127"/>
      <c r="O34" s="127"/>
      <c r="P34" s="127"/>
      <c r="Q34" s="127"/>
      <c r="R34" s="127"/>
      <c r="S34" s="127"/>
      <c r="T34" s="127"/>
      <c r="U34" s="127"/>
      <c r="V34" s="127"/>
      <c r="W34" s="127">
        <f t="shared" si="3"/>
        <v>0</v>
      </c>
      <c r="X34" s="139"/>
    </row>
    <row r="35" spans="2:24" s="34" customFormat="1" x14ac:dyDescent="0.45">
      <c r="B35" s="33"/>
      <c r="D35" s="81"/>
      <c r="E35" s="122"/>
      <c r="F35" s="106" t="s">
        <v>112</v>
      </c>
      <c r="G35" s="107"/>
      <c r="H35" s="108"/>
      <c r="I35" s="108"/>
      <c r="J35" s="108"/>
      <c r="K35" s="108"/>
      <c r="L35" s="108"/>
      <c r="M35" s="108"/>
      <c r="N35" s="108"/>
      <c r="O35" s="108"/>
      <c r="P35" s="108"/>
      <c r="Q35" s="108"/>
      <c r="R35" s="108"/>
      <c r="S35" s="108"/>
      <c r="T35" s="108"/>
      <c r="U35" s="108"/>
      <c r="V35" s="108"/>
      <c r="W35" s="108">
        <f t="shared" si="3"/>
        <v>0</v>
      </c>
      <c r="X35" s="123"/>
    </row>
    <row r="36" spans="2:24" s="34" customFormat="1" x14ac:dyDescent="0.45">
      <c r="B36" s="33"/>
      <c r="D36" s="81"/>
      <c r="E36" s="122"/>
      <c r="F36" s="110" t="s">
        <v>112</v>
      </c>
      <c r="G36" s="89"/>
      <c r="H36" s="90"/>
      <c r="I36" s="90"/>
      <c r="J36" s="90"/>
      <c r="K36" s="90"/>
      <c r="L36" s="90"/>
      <c r="M36" s="90"/>
      <c r="N36" s="90"/>
      <c r="O36" s="90"/>
      <c r="P36" s="90"/>
      <c r="Q36" s="90"/>
      <c r="R36" s="90"/>
      <c r="S36" s="90"/>
      <c r="T36" s="90"/>
      <c r="U36" s="90"/>
      <c r="V36" s="90"/>
      <c r="W36" s="90">
        <f t="shared" si="3"/>
        <v>0</v>
      </c>
      <c r="X36" s="124"/>
    </row>
    <row r="37" spans="2:24" s="34" customFormat="1" x14ac:dyDescent="0.45">
      <c r="B37" s="33"/>
      <c r="D37" s="81"/>
      <c r="E37" s="125"/>
      <c r="F37" s="111" t="s">
        <v>112</v>
      </c>
      <c r="G37" s="100"/>
      <c r="H37" s="101"/>
      <c r="I37" s="101"/>
      <c r="J37" s="101"/>
      <c r="K37" s="101"/>
      <c r="L37" s="101"/>
      <c r="M37" s="101"/>
      <c r="N37" s="101"/>
      <c r="O37" s="101"/>
      <c r="P37" s="101"/>
      <c r="Q37" s="101"/>
      <c r="R37" s="101"/>
      <c r="S37" s="101"/>
      <c r="T37" s="101"/>
      <c r="U37" s="101"/>
      <c r="V37" s="101"/>
      <c r="W37" s="101">
        <f t="shared" si="3"/>
        <v>0</v>
      </c>
      <c r="X37" s="126"/>
    </row>
    <row r="38" spans="2:24" s="34" customFormat="1" x14ac:dyDescent="0.45">
      <c r="B38" s="33"/>
      <c r="D38" s="136"/>
      <c r="E38" s="122" t="s">
        <v>225</v>
      </c>
      <c r="H38" s="127"/>
      <c r="I38" s="127"/>
      <c r="J38" s="127"/>
      <c r="K38" s="127"/>
      <c r="L38" s="127"/>
      <c r="M38" s="127"/>
      <c r="N38" s="127"/>
      <c r="O38" s="127"/>
      <c r="P38" s="127"/>
      <c r="Q38" s="127"/>
      <c r="R38" s="127"/>
      <c r="S38" s="127"/>
      <c r="T38" s="127"/>
      <c r="U38" s="127"/>
      <c r="V38" s="127"/>
      <c r="W38" s="127">
        <f t="shared" si="3"/>
        <v>0</v>
      </c>
      <c r="X38" s="139"/>
    </row>
    <row r="39" spans="2:24" s="34" customFormat="1" x14ac:dyDescent="0.45">
      <c r="B39" s="33"/>
      <c r="D39" s="81"/>
      <c r="E39" s="122"/>
      <c r="F39" s="106" t="s">
        <v>112</v>
      </c>
      <c r="G39" s="107"/>
      <c r="H39" s="108"/>
      <c r="I39" s="108"/>
      <c r="J39" s="108"/>
      <c r="K39" s="108"/>
      <c r="L39" s="108"/>
      <c r="M39" s="108"/>
      <c r="N39" s="108"/>
      <c r="O39" s="108"/>
      <c r="P39" s="108"/>
      <c r="Q39" s="108"/>
      <c r="R39" s="108"/>
      <c r="S39" s="108"/>
      <c r="T39" s="108"/>
      <c r="U39" s="108"/>
      <c r="V39" s="108"/>
      <c r="W39" s="108">
        <f t="shared" si="3"/>
        <v>0</v>
      </c>
      <c r="X39" s="123"/>
    </row>
    <row r="40" spans="2:24" s="34" customFormat="1" x14ac:dyDescent="0.45">
      <c r="B40" s="33"/>
      <c r="D40" s="81"/>
      <c r="E40" s="122"/>
      <c r="F40" s="110" t="s">
        <v>112</v>
      </c>
      <c r="G40" s="89"/>
      <c r="H40" s="90"/>
      <c r="I40" s="90"/>
      <c r="J40" s="90"/>
      <c r="K40" s="90"/>
      <c r="L40" s="90"/>
      <c r="M40" s="90"/>
      <c r="N40" s="90"/>
      <c r="O40" s="90"/>
      <c r="P40" s="90"/>
      <c r="Q40" s="90"/>
      <c r="R40" s="90"/>
      <c r="S40" s="90"/>
      <c r="T40" s="90"/>
      <c r="U40" s="90"/>
      <c r="V40" s="90"/>
      <c r="W40" s="90">
        <f t="shared" si="3"/>
        <v>0</v>
      </c>
      <c r="X40" s="124"/>
    </row>
    <row r="41" spans="2:24" s="34" customFormat="1" x14ac:dyDescent="0.45">
      <c r="B41" s="33"/>
      <c r="D41" s="81"/>
      <c r="E41" s="125"/>
      <c r="F41" s="111" t="s">
        <v>112</v>
      </c>
      <c r="G41" s="100"/>
      <c r="H41" s="101"/>
      <c r="I41" s="101"/>
      <c r="J41" s="101"/>
      <c r="K41" s="101"/>
      <c r="L41" s="101"/>
      <c r="M41" s="101"/>
      <c r="N41" s="101"/>
      <c r="O41" s="101"/>
      <c r="P41" s="101"/>
      <c r="Q41" s="101"/>
      <c r="R41" s="101"/>
      <c r="S41" s="101"/>
      <c r="T41" s="101"/>
      <c r="U41" s="101"/>
      <c r="V41" s="101"/>
      <c r="W41" s="101">
        <f t="shared" si="3"/>
        <v>0</v>
      </c>
      <c r="X41" s="126"/>
    </row>
    <row r="42" spans="2:24" s="34" customFormat="1" x14ac:dyDescent="0.45">
      <c r="B42" s="33"/>
      <c r="D42" s="81"/>
      <c r="E42" s="122" t="s">
        <v>208</v>
      </c>
      <c r="H42" s="127"/>
      <c r="I42" s="127"/>
      <c r="J42" s="127"/>
      <c r="K42" s="127"/>
      <c r="L42" s="127"/>
      <c r="M42" s="127"/>
      <c r="N42" s="127"/>
      <c r="O42" s="127"/>
      <c r="P42" s="127"/>
      <c r="Q42" s="127"/>
      <c r="R42" s="127"/>
      <c r="S42" s="127"/>
      <c r="T42" s="127"/>
      <c r="U42" s="127"/>
      <c r="V42" s="127"/>
      <c r="W42" s="127">
        <f t="shared" si="3"/>
        <v>0</v>
      </c>
      <c r="X42" s="139"/>
    </row>
    <row r="43" spans="2:24" s="34" customFormat="1" x14ac:dyDescent="0.45">
      <c r="B43" s="33"/>
      <c r="D43" s="81"/>
      <c r="E43" s="122"/>
      <c r="F43" s="106" t="s">
        <v>112</v>
      </c>
      <c r="G43" s="107"/>
      <c r="H43" s="108"/>
      <c r="I43" s="108"/>
      <c r="J43" s="108"/>
      <c r="K43" s="108"/>
      <c r="L43" s="108"/>
      <c r="M43" s="108"/>
      <c r="N43" s="108"/>
      <c r="O43" s="108"/>
      <c r="P43" s="108"/>
      <c r="Q43" s="108"/>
      <c r="R43" s="108"/>
      <c r="S43" s="108"/>
      <c r="T43" s="108"/>
      <c r="U43" s="108"/>
      <c r="V43" s="108"/>
      <c r="W43" s="108">
        <f t="shared" si="3"/>
        <v>0</v>
      </c>
      <c r="X43" s="123"/>
    </row>
    <row r="44" spans="2:24" s="34" customFormat="1" x14ac:dyDescent="0.45">
      <c r="B44" s="33"/>
      <c r="D44" s="81"/>
      <c r="E44" s="122"/>
      <c r="F44" s="110" t="s">
        <v>112</v>
      </c>
      <c r="G44" s="89"/>
      <c r="H44" s="90"/>
      <c r="I44" s="90"/>
      <c r="J44" s="90"/>
      <c r="K44" s="90"/>
      <c r="L44" s="90"/>
      <c r="M44" s="90"/>
      <c r="N44" s="90"/>
      <c r="O44" s="90"/>
      <c r="P44" s="90"/>
      <c r="Q44" s="90"/>
      <c r="R44" s="90"/>
      <c r="S44" s="90"/>
      <c r="T44" s="90"/>
      <c r="U44" s="90"/>
      <c r="V44" s="90"/>
      <c r="W44" s="90">
        <f t="shared" si="3"/>
        <v>0</v>
      </c>
      <c r="X44" s="124"/>
    </row>
    <row r="45" spans="2:24" s="34" customFormat="1" x14ac:dyDescent="0.45">
      <c r="B45" s="33"/>
      <c r="D45" s="103"/>
      <c r="E45" s="125"/>
      <c r="F45" s="111" t="s">
        <v>112</v>
      </c>
      <c r="G45" s="100"/>
      <c r="H45" s="101"/>
      <c r="I45" s="101"/>
      <c r="J45" s="101"/>
      <c r="K45" s="101"/>
      <c r="L45" s="101"/>
      <c r="M45" s="101"/>
      <c r="N45" s="101"/>
      <c r="O45" s="101"/>
      <c r="P45" s="101"/>
      <c r="Q45" s="101"/>
      <c r="R45" s="101"/>
      <c r="S45" s="101"/>
      <c r="T45" s="101"/>
      <c r="U45" s="101"/>
      <c r="V45" s="101"/>
      <c r="W45" s="101">
        <f t="shared" si="3"/>
        <v>0</v>
      </c>
      <c r="X45" s="126"/>
    </row>
    <row r="46" spans="2:24" s="34" customFormat="1" x14ac:dyDescent="0.45">
      <c r="B46" s="33"/>
      <c r="D46" s="81" t="s">
        <v>207</v>
      </c>
      <c r="E46" s="128"/>
      <c r="F46" s="128"/>
      <c r="G46" s="129"/>
      <c r="H46" s="130"/>
      <c r="I46" s="130"/>
      <c r="J46" s="130"/>
      <c r="K46" s="130"/>
      <c r="L46" s="130"/>
      <c r="M46" s="130"/>
      <c r="N46" s="130"/>
      <c r="O46" s="130"/>
      <c r="P46" s="130"/>
      <c r="Q46" s="130"/>
      <c r="R46" s="130"/>
      <c r="S46" s="130"/>
      <c r="T46" s="130"/>
      <c r="U46" s="130"/>
      <c r="V46" s="130"/>
      <c r="W46" s="130">
        <f t="shared" si="3"/>
        <v>0</v>
      </c>
      <c r="X46" s="103"/>
    </row>
    <row r="47" spans="2:24" s="34" customFormat="1" x14ac:dyDescent="0.45">
      <c r="B47" s="33"/>
      <c r="D47" s="136"/>
      <c r="E47" s="118" t="s">
        <v>206</v>
      </c>
      <c r="F47" s="119"/>
      <c r="G47" s="119"/>
      <c r="H47" s="121"/>
      <c r="I47" s="121"/>
      <c r="J47" s="121"/>
      <c r="K47" s="121"/>
      <c r="L47" s="121"/>
      <c r="M47" s="121"/>
      <c r="N47" s="121"/>
      <c r="O47" s="121"/>
      <c r="P47" s="121"/>
      <c r="Q47" s="121"/>
      <c r="R47" s="121"/>
      <c r="S47" s="121"/>
      <c r="T47" s="121"/>
      <c r="U47" s="121"/>
      <c r="V47" s="121"/>
      <c r="W47" s="121">
        <f t="shared" si="3"/>
        <v>0</v>
      </c>
      <c r="X47" s="138"/>
    </row>
    <row r="48" spans="2:24" s="34" customFormat="1" x14ac:dyDescent="0.45">
      <c r="B48" s="33"/>
      <c r="D48" s="136"/>
      <c r="E48" s="122"/>
      <c r="F48" s="106" t="s">
        <v>112</v>
      </c>
      <c r="G48" s="107"/>
      <c r="H48" s="108"/>
      <c r="I48" s="108"/>
      <c r="J48" s="108"/>
      <c r="K48" s="108"/>
      <c r="L48" s="108"/>
      <c r="M48" s="108"/>
      <c r="N48" s="108"/>
      <c r="O48" s="108"/>
      <c r="P48" s="108"/>
      <c r="Q48" s="108"/>
      <c r="R48" s="108"/>
      <c r="S48" s="108"/>
      <c r="T48" s="108"/>
      <c r="U48" s="108"/>
      <c r="V48" s="108"/>
      <c r="W48" s="108">
        <f t="shared" si="3"/>
        <v>0</v>
      </c>
      <c r="X48" s="123"/>
    </row>
    <row r="49" spans="2:24" s="34" customFormat="1" x14ac:dyDescent="0.45">
      <c r="B49" s="33"/>
      <c r="D49" s="136"/>
      <c r="E49" s="122"/>
      <c r="F49" s="110" t="s">
        <v>112</v>
      </c>
      <c r="G49" s="89"/>
      <c r="H49" s="90"/>
      <c r="I49" s="90"/>
      <c r="J49" s="90"/>
      <c r="K49" s="90"/>
      <c r="L49" s="90"/>
      <c r="M49" s="90"/>
      <c r="N49" s="90"/>
      <c r="O49" s="90"/>
      <c r="P49" s="90"/>
      <c r="Q49" s="90"/>
      <c r="R49" s="90"/>
      <c r="S49" s="90"/>
      <c r="T49" s="90"/>
      <c r="U49" s="90"/>
      <c r="V49" s="90"/>
      <c r="W49" s="90">
        <f t="shared" si="3"/>
        <v>0</v>
      </c>
      <c r="X49" s="124"/>
    </row>
    <row r="50" spans="2:24" s="34" customFormat="1" x14ac:dyDescent="0.45">
      <c r="B50" s="33"/>
      <c r="D50" s="136"/>
      <c r="E50" s="125"/>
      <c r="F50" s="111" t="s">
        <v>112</v>
      </c>
      <c r="G50" s="100"/>
      <c r="H50" s="101"/>
      <c r="I50" s="101"/>
      <c r="J50" s="101"/>
      <c r="K50" s="101"/>
      <c r="L50" s="101"/>
      <c r="M50" s="101"/>
      <c r="N50" s="101"/>
      <c r="O50" s="101"/>
      <c r="P50" s="101"/>
      <c r="Q50" s="101"/>
      <c r="R50" s="101"/>
      <c r="S50" s="101"/>
      <c r="T50" s="101"/>
      <c r="U50" s="101"/>
      <c r="V50" s="101"/>
      <c r="W50" s="101">
        <f t="shared" si="3"/>
        <v>0</v>
      </c>
      <c r="X50" s="126"/>
    </row>
    <row r="51" spans="2:24" s="34" customFormat="1" x14ac:dyDescent="0.45">
      <c r="B51" s="33"/>
      <c r="D51" s="136"/>
      <c r="E51" s="122" t="s">
        <v>205</v>
      </c>
      <c r="H51" s="127"/>
      <c r="I51" s="127"/>
      <c r="J51" s="127"/>
      <c r="K51" s="127"/>
      <c r="L51" s="127"/>
      <c r="M51" s="127"/>
      <c r="N51" s="127"/>
      <c r="O51" s="127"/>
      <c r="P51" s="127"/>
      <c r="Q51" s="127"/>
      <c r="R51" s="127"/>
      <c r="S51" s="127"/>
      <c r="T51" s="127"/>
      <c r="U51" s="127"/>
      <c r="V51" s="127"/>
      <c r="W51" s="127">
        <f t="shared" si="3"/>
        <v>0</v>
      </c>
      <c r="X51" s="139"/>
    </row>
    <row r="52" spans="2:24" s="34" customFormat="1" x14ac:dyDescent="0.45">
      <c r="B52" s="33"/>
      <c r="D52" s="136"/>
      <c r="E52" s="122"/>
      <c r="F52" s="106" t="s">
        <v>112</v>
      </c>
      <c r="G52" s="107"/>
      <c r="H52" s="108"/>
      <c r="I52" s="108"/>
      <c r="J52" s="108"/>
      <c r="K52" s="108"/>
      <c r="L52" s="108"/>
      <c r="M52" s="108"/>
      <c r="N52" s="108"/>
      <c r="O52" s="108"/>
      <c r="P52" s="108"/>
      <c r="Q52" s="108"/>
      <c r="R52" s="108"/>
      <c r="S52" s="108"/>
      <c r="T52" s="108"/>
      <c r="U52" s="108"/>
      <c r="V52" s="108"/>
      <c r="W52" s="108">
        <f t="shared" si="3"/>
        <v>0</v>
      </c>
      <c r="X52" s="123"/>
    </row>
    <row r="53" spans="2:24" s="34" customFormat="1" x14ac:dyDescent="0.45">
      <c r="B53" s="33"/>
      <c r="D53" s="136"/>
      <c r="E53" s="122"/>
      <c r="F53" s="110" t="s">
        <v>112</v>
      </c>
      <c r="G53" s="89"/>
      <c r="H53" s="90"/>
      <c r="I53" s="90"/>
      <c r="J53" s="90"/>
      <c r="K53" s="90"/>
      <c r="L53" s="90"/>
      <c r="M53" s="90"/>
      <c r="N53" s="90"/>
      <c r="O53" s="90"/>
      <c r="P53" s="90"/>
      <c r="Q53" s="90"/>
      <c r="R53" s="90"/>
      <c r="S53" s="90"/>
      <c r="T53" s="90"/>
      <c r="U53" s="90"/>
      <c r="V53" s="90"/>
      <c r="W53" s="90">
        <f t="shared" si="3"/>
        <v>0</v>
      </c>
      <c r="X53" s="124"/>
    </row>
    <row r="54" spans="2:24" s="34" customFormat="1" x14ac:dyDescent="0.45">
      <c r="B54" s="33"/>
      <c r="D54" s="136"/>
      <c r="E54" s="125"/>
      <c r="F54" s="111" t="s">
        <v>112</v>
      </c>
      <c r="G54" s="100"/>
      <c r="H54" s="101"/>
      <c r="I54" s="101"/>
      <c r="J54" s="101"/>
      <c r="K54" s="101"/>
      <c r="L54" s="101"/>
      <c r="M54" s="101"/>
      <c r="N54" s="101"/>
      <c r="O54" s="101"/>
      <c r="P54" s="101"/>
      <c r="Q54" s="101"/>
      <c r="R54" s="101"/>
      <c r="S54" s="101"/>
      <c r="T54" s="101"/>
      <c r="U54" s="101"/>
      <c r="V54" s="101"/>
      <c r="W54" s="101">
        <f t="shared" si="3"/>
        <v>0</v>
      </c>
      <c r="X54" s="126"/>
    </row>
    <row r="55" spans="2:24" s="34" customFormat="1" x14ac:dyDescent="0.45">
      <c r="D55" s="102" t="s">
        <v>157</v>
      </c>
      <c r="E55" s="129"/>
      <c r="F55" s="129"/>
      <c r="G55" s="129"/>
      <c r="H55" s="130"/>
      <c r="I55" s="130"/>
      <c r="J55" s="130"/>
      <c r="K55" s="130"/>
      <c r="L55" s="130"/>
      <c r="M55" s="130"/>
      <c r="N55" s="130"/>
      <c r="O55" s="130"/>
      <c r="P55" s="130"/>
      <c r="Q55" s="130"/>
      <c r="R55" s="130"/>
      <c r="S55" s="130"/>
      <c r="T55" s="130"/>
      <c r="U55" s="130"/>
      <c r="V55" s="130"/>
      <c r="W55" s="130">
        <f t="shared" si="3"/>
        <v>0</v>
      </c>
      <c r="X55" s="103"/>
    </row>
    <row r="56" spans="2:24" s="34" customFormat="1" x14ac:dyDescent="0.45">
      <c r="D56" s="102" t="s">
        <v>65</v>
      </c>
      <c r="E56" s="79"/>
      <c r="F56" s="79"/>
      <c r="G56" s="79"/>
      <c r="H56" s="80"/>
      <c r="I56" s="80"/>
      <c r="J56" s="80"/>
      <c r="K56" s="80"/>
      <c r="L56" s="80"/>
      <c r="M56" s="80"/>
      <c r="N56" s="80"/>
      <c r="O56" s="80"/>
      <c r="P56" s="80"/>
      <c r="Q56" s="80"/>
      <c r="R56" s="80"/>
      <c r="S56" s="80"/>
      <c r="T56" s="80"/>
      <c r="U56" s="80"/>
      <c r="V56" s="80"/>
      <c r="W56" s="80">
        <f t="shared" si="3"/>
        <v>0</v>
      </c>
      <c r="X56" s="137"/>
    </row>
    <row r="57" spans="2:24" s="34" customFormat="1" x14ac:dyDescent="0.45">
      <c r="D57" s="102" t="s">
        <v>156</v>
      </c>
      <c r="E57" s="79"/>
      <c r="F57" s="79"/>
      <c r="G57" s="79"/>
      <c r="H57" s="80">
        <f>H55+H56</f>
        <v>0</v>
      </c>
      <c r="I57" s="80">
        <f t="shared" ref="I57:V57" si="4">I55+I56</f>
        <v>0</v>
      </c>
      <c r="J57" s="80">
        <f t="shared" si="4"/>
        <v>0</v>
      </c>
      <c r="K57" s="80">
        <f t="shared" si="4"/>
        <v>0</v>
      </c>
      <c r="L57" s="80">
        <f t="shared" si="4"/>
        <v>0</v>
      </c>
      <c r="M57" s="80">
        <f t="shared" si="4"/>
        <v>0</v>
      </c>
      <c r="N57" s="80">
        <f t="shared" si="4"/>
        <v>0</v>
      </c>
      <c r="O57" s="80">
        <f t="shared" si="4"/>
        <v>0</v>
      </c>
      <c r="P57" s="80">
        <f t="shared" si="4"/>
        <v>0</v>
      </c>
      <c r="Q57" s="80">
        <f t="shared" si="4"/>
        <v>0</v>
      </c>
      <c r="R57" s="80">
        <f t="shared" si="4"/>
        <v>0</v>
      </c>
      <c r="S57" s="80">
        <f t="shared" si="4"/>
        <v>0</v>
      </c>
      <c r="T57" s="80">
        <f t="shared" si="4"/>
        <v>0</v>
      </c>
      <c r="U57" s="80">
        <f t="shared" si="4"/>
        <v>0</v>
      </c>
      <c r="V57" s="80">
        <f t="shared" si="4"/>
        <v>0</v>
      </c>
      <c r="W57" s="80">
        <f t="shared" si="3"/>
        <v>0</v>
      </c>
      <c r="X57" s="137"/>
    </row>
    <row r="58" spans="2:24" s="34" customFormat="1" x14ac:dyDescent="0.45"/>
    <row r="59" spans="2:24" s="34" customFormat="1" x14ac:dyDescent="0.45"/>
    <row r="60" spans="2:24" s="34" customFormat="1" x14ac:dyDescent="0.45">
      <c r="C60" s="34" t="s">
        <v>224</v>
      </c>
      <c r="X60" s="35" t="s">
        <v>62</v>
      </c>
    </row>
    <row r="61" spans="2:24" s="34" customFormat="1" x14ac:dyDescent="0.45">
      <c r="D61" s="64"/>
      <c r="E61" s="65"/>
      <c r="F61" s="65"/>
      <c r="G61" s="66"/>
      <c r="H61" s="67">
        <f>V5+1</f>
        <v>28</v>
      </c>
      <c r="I61" s="67">
        <f t="shared" ref="I61:V61" si="5">H61+1</f>
        <v>29</v>
      </c>
      <c r="J61" s="67">
        <f t="shared" si="5"/>
        <v>30</v>
      </c>
      <c r="K61" s="67">
        <f t="shared" si="5"/>
        <v>31</v>
      </c>
      <c r="L61" s="67">
        <f t="shared" si="5"/>
        <v>32</v>
      </c>
      <c r="M61" s="67">
        <f t="shared" si="5"/>
        <v>33</v>
      </c>
      <c r="N61" s="67">
        <f t="shared" si="5"/>
        <v>34</v>
      </c>
      <c r="O61" s="67">
        <f t="shared" si="5"/>
        <v>35</v>
      </c>
      <c r="P61" s="67">
        <f t="shared" si="5"/>
        <v>36</v>
      </c>
      <c r="Q61" s="67">
        <f t="shared" si="5"/>
        <v>37</v>
      </c>
      <c r="R61" s="67">
        <f t="shared" si="5"/>
        <v>38</v>
      </c>
      <c r="S61" s="67">
        <f t="shared" si="5"/>
        <v>39</v>
      </c>
      <c r="T61" s="67">
        <f t="shared" si="5"/>
        <v>40</v>
      </c>
      <c r="U61" s="67">
        <f t="shared" si="5"/>
        <v>41</v>
      </c>
      <c r="V61" s="67">
        <f t="shared" si="5"/>
        <v>42</v>
      </c>
      <c r="W61" s="44"/>
      <c r="X61" s="44"/>
    </row>
    <row r="62" spans="2:24" s="34" customFormat="1" x14ac:dyDescent="0.45">
      <c r="D62" s="68" t="s">
        <v>105</v>
      </c>
      <c r="E62" s="69"/>
      <c r="F62" s="69"/>
      <c r="G62" s="70"/>
      <c r="H62" s="71">
        <f>V6+1</f>
        <v>20</v>
      </c>
      <c r="I62" s="71">
        <f t="shared" ref="I62:V62" si="6">H62+1</f>
        <v>21</v>
      </c>
      <c r="J62" s="71">
        <f t="shared" si="6"/>
        <v>22</v>
      </c>
      <c r="K62" s="71">
        <f t="shared" si="6"/>
        <v>23</v>
      </c>
      <c r="L62" s="71">
        <f t="shared" si="6"/>
        <v>24</v>
      </c>
      <c r="M62" s="71">
        <f t="shared" si="6"/>
        <v>25</v>
      </c>
      <c r="N62" s="71">
        <f t="shared" si="6"/>
        <v>26</v>
      </c>
      <c r="O62" s="71">
        <f t="shared" si="6"/>
        <v>27</v>
      </c>
      <c r="P62" s="71">
        <f t="shared" si="6"/>
        <v>28</v>
      </c>
      <c r="Q62" s="71">
        <f t="shared" si="6"/>
        <v>29</v>
      </c>
      <c r="R62" s="71">
        <f t="shared" si="6"/>
        <v>30</v>
      </c>
      <c r="S62" s="71">
        <f t="shared" si="6"/>
        <v>31</v>
      </c>
      <c r="T62" s="71">
        <f t="shared" si="6"/>
        <v>32</v>
      </c>
      <c r="U62" s="71">
        <f t="shared" si="6"/>
        <v>33</v>
      </c>
      <c r="V62" s="71">
        <f t="shared" si="6"/>
        <v>34</v>
      </c>
      <c r="W62" s="72" t="s">
        <v>223</v>
      </c>
      <c r="X62" s="72" t="s">
        <v>222</v>
      </c>
    </row>
    <row r="63" spans="2:24" s="34" customFormat="1" x14ac:dyDescent="0.45">
      <c r="D63" s="73"/>
      <c r="E63" s="74"/>
      <c r="F63" s="74"/>
      <c r="G63" s="75"/>
      <c r="H63" s="76">
        <f>DATE(YEAR(V7)+1,MONTH(V7),DAY(V7))</f>
        <v>53782</v>
      </c>
      <c r="I63" s="76">
        <f t="shared" ref="I63:V63" si="7">DATE(YEAR(H63)+1,MONTH(H63),DAY(H63))</f>
        <v>54148</v>
      </c>
      <c r="J63" s="76">
        <f t="shared" si="7"/>
        <v>54513</v>
      </c>
      <c r="K63" s="76">
        <f t="shared" si="7"/>
        <v>54878</v>
      </c>
      <c r="L63" s="76">
        <f t="shared" si="7"/>
        <v>55243</v>
      </c>
      <c r="M63" s="76">
        <f t="shared" si="7"/>
        <v>55609</v>
      </c>
      <c r="N63" s="76">
        <f t="shared" si="7"/>
        <v>55974</v>
      </c>
      <c r="O63" s="76">
        <f t="shared" si="7"/>
        <v>56339</v>
      </c>
      <c r="P63" s="76">
        <f t="shared" si="7"/>
        <v>56704</v>
      </c>
      <c r="Q63" s="76">
        <f t="shared" si="7"/>
        <v>57070</v>
      </c>
      <c r="R63" s="76">
        <f t="shared" si="7"/>
        <v>57435</v>
      </c>
      <c r="S63" s="76">
        <f t="shared" si="7"/>
        <v>57800</v>
      </c>
      <c r="T63" s="76">
        <f t="shared" si="7"/>
        <v>58165</v>
      </c>
      <c r="U63" s="76">
        <f t="shared" si="7"/>
        <v>58531</v>
      </c>
      <c r="V63" s="76">
        <f t="shared" si="7"/>
        <v>58896</v>
      </c>
      <c r="W63" s="72" t="s">
        <v>221</v>
      </c>
      <c r="X63" s="77"/>
    </row>
    <row r="64" spans="2:24" s="34" customFormat="1" x14ac:dyDescent="0.45">
      <c r="D64" s="78" t="s">
        <v>220</v>
      </c>
      <c r="E64" s="116"/>
      <c r="F64" s="116"/>
      <c r="G64" s="79"/>
      <c r="H64" s="80"/>
      <c r="I64" s="80"/>
      <c r="J64" s="80"/>
      <c r="K64" s="80"/>
      <c r="L64" s="80"/>
      <c r="M64" s="80"/>
      <c r="N64" s="80"/>
      <c r="O64" s="80"/>
      <c r="P64" s="80"/>
      <c r="Q64" s="80"/>
      <c r="R64" s="80"/>
      <c r="S64" s="80"/>
      <c r="T64" s="80"/>
      <c r="U64" s="80"/>
      <c r="V64" s="80"/>
      <c r="W64" s="80">
        <f>SUM(H64:V64)</f>
        <v>0</v>
      </c>
      <c r="X64" s="137"/>
    </row>
    <row r="65" spans="4:24" s="34" customFormat="1" x14ac:dyDescent="0.45">
      <c r="D65" s="81"/>
      <c r="E65" s="118" t="s">
        <v>219</v>
      </c>
      <c r="F65" s="119"/>
      <c r="G65" s="119"/>
      <c r="H65" s="121"/>
      <c r="I65" s="121"/>
      <c r="J65" s="121"/>
      <c r="K65" s="121"/>
      <c r="L65" s="121"/>
      <c r="M65" s="121"/>
      <c r="N65" s="121"/>
      <c r="O65" s="121"/>
      <c r="P65" s="121"/>
      <c r="Q65" s="121"/>
      <c r="R65" s="121"/>
      <c r="S65" s="121"/>
      <c r="T65" s="121"/>
      <c r="U65" s="121"/>
      <c r="V65" s="121"/>
      <c r="W65" s="121">
        <f t="shared" ref="W65:W113" si="8">SUM(H65:V65)</f>
        <v>0</v>
      </c>
      <c r="X65" s="138"/>
    </row>
    <row r="66" spans="4:24" s="34" customFormat="1" x14ac:dyDescent="0.45">
      <c r="D66" s="81"/>
      <c r="E66" s="122"/>
      <c r="F66" s="106" t="s">
        <v>218</v>
      </c>
      <c r="G66" s="107"/>
      <c r="H66" s="108"/>
      <c r="I66" s="108"/>
      <c r="J66" s="108"/>
      <c r="K66" s="108"/>
      <c r="L66" s="108"/>
      <c r="M66" s="108"/>
      <c r="N66" s="108"/>
      <c r="O66" s="108"/>
      <c r="P66" s="108"/>
      <c r="Q66" s="108"/>
      <c r="R66" s="108"/>
      <c r="S66" s="108"/>
      <c r="T66" s="108"/>
      <c r="U66" s="108"/>
      <c r="V66" s="108"/>
      <c r="W66" s="108">
        <f t="shared" si="8"/>
        <v>0</v>
      </c>
      <c r="X66" s="123" t="s">
        <v>217</v>
      </c>
    </row>
    <row r="67" spans="4:24" s="34" customFormat="1" x14ac:dyDescent="0.45">
      <c r="D67" s="81"/>
      <c r="E67" s="122"/>
      <c r="F67" s="110" t="s">
        <v>112</v>
      </c>
      <c r="G67" s="89"/>
      <c r="H67" s="90"/>
      <c r="I67" s="90"/>
      <c r="J67" s="90"/>
      <c r="K67" s="90"/>
      <c r="L67" s="90"/>
      <c r="M67" s="90"/>
      <c r="N67" s="90"/>
      <c r="O67" s="90"/>
      <c r="P67" s="90"/>
      <c r="Q67" s="90"/>
      <c r="R67" s="90"/>
      <c r="S67" s="90"/>
      <c r="T67" s="90"/>
      <c r="U67" s="90"/>
      <c r="V67" s="90"/>
      <c r="W67" s="90">
        <f t="shared" si="8"/>
        <v>0</v>
      </c>
      <c r="X67" s="124"/>
    </row>
    <row r="68" spans="4:24" s="34" customFormat="1" x14ac:dyDescent="0.45">
      <c r="D68" s="81"/>
      <c r="E68" s="125"/>
      <c r="F68" s="111" t="s">
        <v>112</v>
      </c>
      <c r="G68" s="100"/>
      <c r="H68" s="101"/>
      <c r="I68" s="101"/>
      <c r="J68" s="101"/>
      <c r="K68" s="101"/>
      <c r="L68" s="101"/>
      <c r="M68" s="101"/>
      <c r="N68" s="101"/>
      <c r="O68" s="101"/>
      <c r="P68" s="101"/>
      <c r="Q68" s="101"/>
      <c r="R68" s="101"/>
      <c r="S68" s="101"/>
      <c r="T68" s="101"/>
      <c r="U68" s="101"/>
      <c r="V68" s="101"/>
      <c r="W68" s="101">
        <f t="shared" si="8"/>
        <v>0</v>
      </c>
      <c r="X68" s="126"/>
    </row>
    <row r="69" spans="4:24" s="34" customFormat="1" x14ac:dyDescent="0.45">
      <c r="D69" s="81"/>
      <c r="E69" s="122" t="s">
        <v>216</v>
      </c>
      <c r="H69" s="127"/>
      <c r="I69" s="127"/>
      <c r="J69" s="127"/>
      <c r="K69" s="127"/>
      <c r="L69" s="127"/>
      <c r="M69" s="127"/>
      <c r="N69" s="127"/>
      <c r="O69" s="127"/>
      <c r="P69" s="127"/>
      <c r="Q69" s="127"/>
      <c r="R69" s="127"/>
      <c r="S69" s="127"/>
      <c r="T69" s="127"/>
      <c r="U69" s="127"/>
      <c r="V69" s="127"/>
      <c r="W69" s="127">
        <f t="shared" si="8"/>
        <v>0</v>
      </c>
      <c r="X69" s="139"/>
    </row>
    <row r="70" spans="4:24" s="34" customFormat="1" x14ac:dyDescent="0.45">
      <c r="D70" s="136"/>
      <c r="E70" s="122"/>
      <c r="F70" s="106" t="s">
        <v>112</v>
      </c>
      <c r="G70" s="107"/>
      <c r="H70" s="108"/>
      <c r="I70" s="108"/>
      <c r="J70" s="108"/>
      <c r="K70" s="108"/>
      <c r="L70" s="108"/>
      <c r="M70" s="108"/>
      <c r="N70" s="108"/>
      <c r="O70" s="108"/>
      <c r="P70" s="108"/>
      <c r="Q70" s="108"/>
      <c r="R70" s="108"/>
      <c r="S70" s="108"/>
      <c r="T70" s="108"/>
      <c r="U70" s="108"/>
      <c r="V70" s="108"/>
      <c r="W70" s="108">
        <f t="shared" si="8"/>
        <v>0</v>
      </c>
      <c r="X70" s="123"/>
    </row>
    <row r="71" spans="4:24" s="34" customFormat="1" x14ac:dyDescent="0.45">
      <c r="D71" s="81"/>
      <c r="E71" s="122"/>
      <c r="F71" s="110" t="s">
        <v>112</v>
      </c>
      <c r="G71" s="89"/>
      <c r="H71" s="90"/>
      <c r="I71" s="90"/>
      <c r="J71" s="90"/>
      <c r="K71" s="90"/>
      <c r="L71" s="90"/>
      <c r="M71" s="90"/>
      <c r="N71" s="90"/>
      <c r="O71" s="90"/>
      <c r="P71" s="90"/>
      <c r="Q71" s="90"/>
      <c r="R71" s="90"/>
      <c r="S71" s="90"/>
      <c r="T71" s="90"/>
      <c r="U71" s="90"/>
      <c r="V71" s="90"/>
      <c r="W71" s="90">
        <f t="shared" si="8"/>
        <v>0</v>
      </c>
      <c r="X71" s="124"/>
    </row>
    <row r="72" spans="4:24" s="34" customFormat="1" x14ac:dyDescent="0.45">
      <c r="D72" s="81"/>
      <c r="E72" s="125"/>
      <c r="F72" s="111" t="s">
        <v>112</v>
      </c>
      <c r="G72" s="100"/>
      <c r="H72" s="101"/>
      <c r="I72" s="101"/>
      <c r="J72" s="101"/>
      <c r="K72" s="101"/>
      <c r="L72" s="101"/>
      <c r="M72" s="101"/>
      <c r="N72" s="101"/>
      <c r="O72" s="101"/>
      <c r="P72" s="101"/>
      <c r="Q72" s="101"/>
      <c r="R72" s="101"/>
      <c r="S72" s="101"/>
      <c r="T72" s="101"/>
      <c r="U72" s="101"/>
      <c r="V72" s="101"/>
      <c r="W72" s="101">
        <f t="shared" si="8"/>
        <v>0</v>
      </c>
      <c r="X72" s="126"/>
    </row>
    <row r="73" spans="4:24" s="34" customFormat="1" x14ac:dyDescent="0.45">
      <c r="D73" s="136"/>
      <c r="E73" s="122" t="s">
        <v>215</v>
      </c>
      <c r="H73" s="127"/>
      <c r="I73" s="127"/>
      <c r="J73" s="127"/>
      <c r="K73" s="127"/>
      <c r="L73" s="127"/>
      <c r="M73" s="127"/>
      <c r="N73" s="127"/>
      <c r="O73" s="127"/>
      <c r="P73" s="127"/>
      <c r="Q73" s="127"/>
      <c r="R73" s="127"/>
      <c r="S73" s="127"/>
      <c r="T73" s="127"/>
      <c r="U73" s="127"/>
      <c r="V73" s="127"/>
      <c r="W73" s="127">
        <f t="shared" si="8"/>
        <v>0</v>
      </c>
      <c r="X73" s="139"/>
    </row>
    <row r="74" spans="4:24" s="34" customFormat="1" x14ac:dyDescent="0.45">
      <c r="D74" s="81"/>
      <c r="E74" s="122"/>
      <c r="F74" s="106" t="s">
        <v>112</v>
      </c>
      <c r="G74" s="107"/>
      <c r="H74" s="108"/>
      <c r="I74" s="108"/>
      <c r="J74" s="108"/>
      <c r="K74" s="108"/>
      <c r="L74" s="108"/>
      <c r="M74" s="108"/>
      <c r="N74" s="108"/>
      <c r="O74" s="108"/>
      <c r="P74" s="108"/>
      <c r="Q74" s="108"/>
      <c r="R74" s="108"/>
      <c r="S74" s="108"/>
      <c r="T74" s="108"/>
      <c r="U74" s="108"/>
      <c r="V74" s="108"/>
      <c r="W74" s="108">
        <f t="shared" si="8"/>
        <v>0</v>
      </c>
      <c r="X74" s="123"/>
    </row>
    <row r="75" spans="4:24" s="34" customFormat="1" x14ac:dyDescent="0.45">
      <c r="D75" s="81"/>
      <c r="E75" s="122"/>
      <c r="F75" s="110" t="s">
        <v>112</v>
      </c>
      <c r="G75" s="89"/>
      <c r="H75" s="90"/>
      <c r="I75" s="90"/>
      <c r="J75" s="90"/>
      <c r="K75" s="90"/>
      <c r="L75" s="90"/>
      <c r="M75" s="90"/>
      <c r="N75" s="90"/>
      <c r="O75" s="90"/>
      <c r="P75" s="90"/>
      <c r="Q75" s="90"/>
      <c r="R75" s="90"/>
      <c r="S75" s="90"/>
      <c r="T75" s="90"/>
      <c r="U75" s="90"/>
      <c r="V75" s="90"/>
      <c r="W75" s="90">
        <f t="shared" si="8"/>
        <v>0</v>
      </c>
      <c r="X75" s="124"/>
    </row>
    <row r="76" spans="4:24" s="34" customFormat="1" x14ac:dyDescent="0.45">
      <c r="D76" s="81"/>
      <c r="E76" s="125"/>
      <c r="F76" s="111" t="s">
        <v>112</v>
      </c>
      <c r="G76" s="100"/>
      <c r="H76" s="101"/>
      <c r="I76" s="101"/>
      <c r="J76" s="101"/>
      <c r="K76" s="101"/>
      <c r="L76" s="101"/>
      <c r="M76" s="101"/>
      <c r="N76" s="101"/>
      <c r="O76" s="101"/>
      <c r="P76" s="101"/>
      <c r="Q76" s="101"/>
      <c r="R76" s="101"/>
      <c r="S76" s="101"/>
      <c r="T76" s="101"/>
      <c r="U76" s="101"/>
      <c r="V76" s="101"/>
      <c r="W76" s="101">
        <f t="shared" si="8"/>
        <v>0</v>
      </c>
      <c r="X76" s="126"/>
    </row>
    <row r="77" spans="4:24" s="34" customFormat="1" x14ac:dyDescent="0.45">
      <c r="D77" s="81"/>
      <c r="E77" s="122" t="s">
        <v>214</v>
      </c>
      <c r="H77" s="127"/>
      <c r="I77" s="127"/>
      <c r="J77" s="127"/>
      <c r="K77" s="127"/>
      <c r="L77" s="127"/>
      <c r="M77" s="127"/>
      <c r="N77" s="127"/>
      <c r="O77" s="127"/>
      <c r="P77" s="127"/>
      <c r="Q77" s="127"/>
      <c r="R77" s="127"/>
      <c r="S77" s="127"/>
      <c r="T77" s="127"/>
      <c r="U77" s="127"/>
      <c r="V77" s="127"/>
      <c r="W77" s="127">
        <f t="shared" si="8"/>
        <v>0</v>
      </c>
      <c r="X77" s="139"/>
    </row>
    <row r="78" spans="4:24" s="34" customFormat="1" x14ac:dyDescent="0.45">
      <c r="D78" s="136"/>
      <c r="E78" s="122"/>
      <c r="F78" s="106" t="s">
        <v>112</v>
      </c>
      <c r="G78" s="107"/>
      <c r="H78" s="108"/>
      <c r="I78" s="108"/>
      <c r="J78" s="108"/>
      <c r="K78" s="108"/>
      <c r="L78" s="108"/>
      <c r="M78" s="108"/>
      <c r="N78" s="108"/>
      <c r="O78" s="108"/>
      <c r="P78" s="108"/>
      <c r="Q78" s="108"/>
      <c r="R78" s="108"/>
      <c r="S78" s="108"/>
      <c r="T78" s="108"/>
      <c r="U78" s="108"/>
      <c r="V78" s="108"/>
      <c r="W78" s="108">
        <f t="shared" si="8"/>
        <v>0</v>
      </c>
      <c r="X78" s="123"/>
    </row>
    <row r="79" spans="4:24" s="34" customFormat="1" x14ac:dyDescent="0.45">
      <c r="D79" s="81"/>
      <c r="E79" s="122"/>
      <c r="F79" s="110" t="s">
        <v>112</v>
      </c>
      <c r="G79" s="89"/>
      <c r="H79" s="90"/>
      <c r="I79" s="90"/>
      <c r="J79" s="90"/>
      <c r="K79" s="90"/>
      <c r="L79" s="90"/>
      <c r="M79" s="90"/>
      <c r="N79" s="90"/>
      <c r="O79" s="90"/>
      <c r="P79" s="90"/>
      <c r="Q79" s="90"/>
      <c r="R79" s="90"/>
      <c r="S79" s="90"/>
      <c r="T79" s="90"/>
      <c r="U79" s="90"/>
      <c r="V79" s="90"/>
      <c r="W79" s="90">
        <f>SUM(H79:V79)</f>
        <v>0</v>
      </c>
      <c r="X79" s="124"/>
    </row>
    <row r="80" spans="4:24" s="34" customFormat="1" x14ac:dyDescent="0.45">
      <c r="D80" s="81"/>
      <c r="E80" s="125"/>
      <c r="F80" s="111" t="s">
        <v>112</v>
      </c>
      <c r="G80" s="100"/>
      <c r="H80" s="101"/>
      <c r="I80" s="101"/>
      <c r="J80" s="101"/>
      <c r="K80" s="101"/>
      <c r="L80" s="101"/>
      <c r="M80" s="101"/>
      <c r="N80" s="101"/>
      <c r="O80" s="101"/>
      <c r="P80" s="101"/>
      <c r="Q80" s="101"/>
      <c r="R80" s="101"/>
      <c r="S80" s="101"/>
      <c r="T80" s="101"/>
      <c r="U80" s="101"/>
      <c r="V80" s="101"/>
      <c r="W80" s="101">
        <f t="shared" si="8"/>
        <v>0</v>
      </c>
      <c r="X80" s="126"/>
    </row>
    <row r="81" spans="4:24" s="34" customFormat="1" x14ac:dyDescent="0.45">
      <c r="D81" s="78" t="s">
        <v>213</v>
      </c>
      <c r="E81" s="116"/>
      <c r="F81" s="116"/>
      <c r="G81" s="79"/>
      <c r="H81" s="80"/>
      <c r="I81" s="80"/>
      <c r="J81" s="80"/>
      <c r="K81" s="80"/>
      <c r="L81" s="80"/>
      <c r="M81" s="80"/>
      <c r="N81" s="80"/>
      <c r="O81" s="80"/>
      <c r="P81" s="80"/>
      <c r="Q81" s="80"/>
      <c r="R81" s="80"/>
      <c r="S81" s="80"/>
      <c r="T81" s="80"/>
      <c r="U81" s="80"/>
      <c r="V81" s="80"/>
      <c r="W81" s="80">
        <f t="shared" si="8"/>
        <v>0</v>
      </c>
      <c r="X81" s="137"/>
    </row>
    <row r="82" spans="4:24" s="34" customFormat="1" x14ac:dyDescent="0.45">
      <c r="D82" s="81"/>
      <c r="E82" s="118" t="s">
        <v>212</v>
      </c>
      <c r="F82" s="119"/>
      <c r="G82" s="119"/>
      <c r="H82" s="121"/>
      <c r="I82" s="121"/>
      <c r="J82" s="121"/>
      <c r="K82" s="121"/>
      <c r="L82" s="121"/>
      <c r="M82" s="121"/>
      <c r="N82" s="121"/>
      <c r="O82" s="121"/>
      <c r="P82" s="121"/>
      <c r="Q82" s="121"/>
      <c r="R82" s="121"/>
      <c r="S82" s="121"/>
      <c r="T82" s="121"/>
      <c r="U82" s="121"/>
      <c r="V82" s="121"/>
      <c r="W82" s="121">
        <f t="shared" si="8"/>
        <v>0</v>
      </c>
      <c r="X82" s="138"/>
    </row>
    <row r="83" spans="4:24" s="34" customFormat="1" x14ac:dyDescent="0.45">
      <c r="D83" s="81"/>
      <c r="E83" s="122"/>
      <c r="F83" s="106" t="s">
        <v>112</v>
      </c>
      <c r="G83" s="107"/>
      <c r="H83" s="108"/>
      <c r="I83" s="108"/>
      <c r="J83" s="108"/>
      <c r="K83" s="108"/>
      <c r="L83" s="108"/>
      <c r="M83" s="108"/>
      <c r="N83" s="108"/>
      <c r="O83" s="108"/>
      <c r="P83" s="108"/>
      <c r="Q83" s="108"/>
      <c r="R83" s="108"/>
      <c r="S83" s="108"/>
      <c r="T83" s="108"/>
      <c r="U83" s="108"/>
      <c r="V83" s="108"/>
      <c r="W83" s="108">
        <f t="shared" si="8"/>
        <v>0</v>
      </c>
      <c r="X83" s="123"/>
    </row>
    <row r="84" spans="4:24" s="34" customFormat="1" x14ac:dyDescent="0.45">
      <c r="D84" s="81"/>
      <c r="E84" s="122"/>
      <c r="F84" s="110" t="s">
        <v>112</v>
      </c>
      <c r="G84" s="89"/>
      <c r="H84" s="90"/>
      <c r="I84" s="90"/>
      <c r="J84" s="90"/>
      <c r="K84" s="90"/>
      <c r="L84" s="90"/>
      <c r="M84" s="90"/>
      <c r="N84" s="90"/>
      <c r="O84" s="90"/>
      <c r="P84" s="90"/>
      <c r="Q84" s="90"/>
      <c r="R84" s="90"/>
      <c r="S84" s="90"/>
      <c r="T84" s="90"/>
      <c r="U84" s="90"/>
      <c r="V84" s="90"/>
      <c r="W84" s="90">
        <f t="shared" si="8"/>
        <v>0</v>
      </c>
      <c r="X84" s="124"/>
    </row>
    <row r="85" spans="4:24" s="34" customFormat="1" x14ac:dyDescent="0.45">
      <c r="D85" s="81"/>
      <c r="E85" s="125"/>
      <c r="F85" s="111" t="s">
        <v>112</v>
      </c>
      <c r="G85" s="100"/>
      <c r="H85" s="101"/>
      <c r="I85" s="101"/>
      <c r="J85" s="101"/>
      <c r="K85" s="101"/>
      <c r="L85" s="101"/>
      <c r="M85" s="101"/>
      <c r="N85" s="101"/>
      <c r="O85" s="101"/>
      <c r="P85" s="101"/>
      <c r="Q85" s="101"/>
      <c r="R85" s="101"/>
      <c r="S85" s="101"/>
      <c r="T85" s="101"/>
      <c r="U85" s="101"/>
      <c r="V85" s="101"/>
      <c r="W85" s="101">
        <f t="shared" si="8"/>
        <v>0</v>
      </c>
      <c r="X85" s="126"/>
    </row>
    <row r="86" spans="4:24" s="34" customFormat="1" x14ac:dyDescent="0.45">
      <c r="D86" s="81"/>
      <c r="E86" s="122" t="s">
        <v>211</v>
      </c>
      <c r="H86" s="127"/>
      <c r="I86" s="127"/>
      <c r="J86" s="127"/>
      <c r="K86" s="127"/>
      <c r="L86" s="127"/>
      <c r="M86" s="127"/>
      <c r="N86" s="127"/>
      <c r="O86" s="127"/>
      <c r="P86" s="127"/>
      <c r="Q86" s="127"/>
      <c r="R86" s="127"/>
      <c r="S86" s="127"/>
      <c r="T86" s="127"/>
      <c r="U86" s="127"/>
      <c r="V86" s="127"/>
      <c r="W86" s="127">
        <f t="shared" si="8"/>
        <v>0</v>
      </c>
      <c r="X86" s="139"/>
    </row>
    <row r="87" spans="4:24" s="34" customFormat="1" x14ac:dyDescent="0.45">
      <c r="D87" s="136"/>
      <c r="E87" s="122"/>
      <c r="F87" s="106" t="s">
        <v>112</v>
      </c>
      <c r="G87" s="107"/>
      <c r="H87" s="108"/>
      <c r="I87" s="108"/>
      <c r="J87" s="108"/>
      <c r="K87" s="108"/>
      <c r="L87" s="108"/>
      <c r="M87" s="108"/>
      <c r="N87" s="108"/>
      <c r="O87" s="108"/>
      <c r="P87" s="108"/>
      <c r="Q87" s="108"/>
      <c r="R87" s="108"/>
      <c r="S87" s="108"/>
      <c r="T87" s="108"/>
      <c r="U87" s="108"/>
      <c r="V87" s="108"/>
      <c r="W87" s="108">
        <f t="shared" si="8"/>
        <v>0</v>
      </c>
      <c r="X87" s="123"/>
    </row>
    <row r="88" spans="4:24" s="34" customFormat="1" x14ac:dyDescent="0.45">
      <c r="D88" s="81"/>
      <c r="E88" s="122"/>
      <c r="F88" s="110" t="s">
        <v>112</v>
      </c>
      <c r="G88" s="89"/>
      <c r="H88" s="90"/>
      <c r="I88" s="90"/>
      <c r="J88" s="90"/>
      <c r="K88" s="90"/>
      <c r="L88" s="90"/>
      <c r="M88" s="90"/>
      <c r="N88" s="90"/>
      <c r="O88" s="90"/>
      <c r="P88" s="90"/>
      <c r="Q88" s="90"/>
      <c r="R88" s="90"/>
      <c r="S88" s="90"/>
      <c r="T88" s="90"/>
      <c r="U88" s="90"/>
      <c r="V88" s="90"/>
      <c r="W88" s="90">
        <f t="shared" si="8"/>
        <v>0</v>
      </c>
      <c r="X88" s="124"/>
    </row>
    <row r="89" spans="4:24" s="34" customFormat="1" x14ac:dyDescent="0.45">
      <c r="D89" s="81"/>
      <c r="E89" s="125"/>
      <c r="F89" s="111" t="s">
        <v>112</v>
      </c>
      <c r="G89" s="100"/>
      <c r="H89" s="101"/>
      <c r="I89" s="101"/>
      <c r="J89" s="101"/>
      <c r="K89" s="101"/>
      <c r="L89" s="101"/>
      <c r="M89" s="101"/>
      <c r="N89" s="101"/>
      <c r="O89" s="101"/>
      <c r="P89" s="101"/>
      <c r="Q89" s="101"/>
      <c r="R89" s="101"/>
      <c r="S89" s="101"/>
      <c r="T89" s="101"/>
      <c r="U89" s="101"/>
      <c r="V89" s="101"/>
      <c r="W89" s="101">
        <f t="shared" si="8"/>
        <v>0</v>
      </c>
      <c r="X89" s="126"/>
    </row>
    <row r="90" spans="4:24" s="34" customFormat="1" x14ac:dyDescent="0.45">
      <c r="D90" s="136"/>
      <c r="E90" s="122" t="s">
        <v>210</v>
      </c>
      <c r="H90" s="127"/>
      <c r="I90" s="127"/>
      <c r="J90" s="127"/>
      <c r="K90" s="127"/>
      <c r="L90" s="127"/>
      <c r="M90" s="127"/>
      <c r="N90" s="127"/>
      <c r="O90" s="127"/>
      <c r="P90" s="127"/>
      <c r="Q90" s="127"/>
      <c r="R90" s="127"/>
      <c r="S90" s="127"/>
      <c r="T90" s="127"/>
      <c r="U90" s="127"/>
      <c r="V90" s="127"/>
      <c r="W90" s="127">
        <f t="shared" si="8"/>
        <v>0</v>
      </c>
      <c r="X90" s="139"/>
    </row>
    <row r="91" spans="4:24" s="34" customFormat="1" x14ac:dyDescent="0.45">
      <c r="D91" s="81"/>
      <c r="E91" s="122"/>
      <c r="F91" s="106" t="s">
        <v>112</v>
      </c>
      <c r="G91" s="107"/>
      <c r="H91" s="108"/>
      <c r="I91" s="108"/>
      <c r="J91" s="108"/>
      <c r="K91" s="108"/>
      <c r="L91" s="108"/>
      <c r="M91" s="108"/>
      <c r="N91" s="108"/>
      <c r="O91" s="108"/>
      <c r="P91" s="108"/>
      <c r="Q91" s="108"/>
      <c r="R91" s="108"/>
      <c r="S91" s="108"/>
      <c r="T91" s="108"/>
      <c r="U91" s="108"/>
      <c r="V91" s="108"/>
      <c r="W91" s="108">
        <f t="shared" si="8"/>
        <v>0</v>
      </c>
      <c r="X91" s="123"/>
    </row>
    <row r="92" spans="4:24" s="34" customFormat="1" x14ac:dyDescent="0.45">
      <c r="D92" s="81"/>
      <c r="E92" s="122"/>
      <c r="F92" s="110" t="s">
        <v>112</v>
      </c>
      <c r="G92" s="89"/>
      <c r="H92" s="90"/>
      <c r="I92" s="90"/>
      <c r="J92" s="90"/>
      <c r="K92" s="90"/>
      <c r="L92" s="90"/>
      <c r="M92" s="90"/>
      <c r="N92" s="90"/>
      <c r="O92" s="90"/>
      <c r="P92" s="90"/>
      <c r="Q92" s="90"/>
      <c r="R92" s="90"/>
      <c r="S92" s="90"/>
      <c r="T92" s="90"/>
      <c r="U92" s="90"/>
      <c r="V92" s="90"/>
      <c r="W92" s="90">
        <f t="shared" si="8"/>
        <v>0</v>
      </c>
      <c r="X92" s="124"/>
    </row>
    <row r="93" spans="4:24" s="34" customFormat="1" x14ac:dyDescent="0.45">
      <c r="D93" s="81"/>
      <c r="E93" s="125"/>
      <c r="F93" s="111" t="s">
        <v>112</v>
      </c>
      <c r="G93" s="100"/>
      <c r="H93" s="101"/>
      <c r="I93" s="101"/>
      <c r="J93" s="101"/>
      <c r="K93" s="101"/>
      <c r="L93" s="101"/>
      <c r="M93" s="101"/>
      <c r="N93" s="101"/>
      <c r="O93" s="101"/>
      <c r="P93" s="101"/>
      <c r="Q93" s="101"/>
      <c r="R93" s="101"/>
      <c r="S93" s="101"/>
      <c r="T93" s="101"/>
      <c r="U93" s="101"/>
      <c r="V93" s="101"/>
      <c r="W93" s="101">
        <f t="shared" si="8"/>
        <v>0</v>
      </c>
      <c r="X93" s="126"/>
    </row>
    <row r="94" spans="4:24" s="34" customFormat="1" x14ac:dyDescent="0.45">
      <c r="D94" s="136"/>
      <c r="E94" s="122" t="s">
        <v>209</v>
      </c>
      <c r="H94" s="127"/>
      <c r="I94" s="127"/>
      <c r="J94" s="127"/>
      <c r="K94" s="127"/>
      <c r="L94" s="127"/>
      <c r="M94" s="127"/>
      <c r="N94" s="127"/>
      <c r="O94" s="127"/>
      <c r="P94" s="127"/>
      <c r="Q94" s="127"/>
      <c r="R94" s="127"/>
      <c r="S94" s="127"/>
      <c r="T94" s="127"/>
      <c r="U94" s="127"/>
      <c r="V94" s="127"/>
      <c r="W94" s="127">
        <f t="shared" si="8"/>
        <v>0</v>
      </c>
      <c r="X94" s="139"/>
    </row>
    <row r="95" spans="4:24" s="34" customFormat="1" x14ac:dyDescent="0.45">
      <c r="D95" s="81"/>
      <c r="E95" s="122"/>
      <c r="F95" s="106" t="s">
        <v>112</v>
      </c>
      <c r="G95" s="107"/>
      <c r="H95" s="108"/>
      <c r="I95" s="108"/>
      <c r="J95" s="108"/>
      <c r="K95" s="108"/>
      <c r="L95" s="108"/>
      <c r="M95" s="108"/>
      <c r="N95" s="108"/>
      <c r="O95" s="108"/>
      <c r="P95" s="108"/>
      <c r="Q95" s="108"/>
      <c r="R95" s="108"/>
      <c r="S95" s="108"/>
      <c r="T95" s="108"/>
      <c r="U95" s="108"/>
      <c r="V95" s="108"/>
      <c r="W95" s="108">
        <f t="shared" si="8"/>
        <v>0</v>
      </c>
      <c r="X95" s="123"/>
    </row>
    <row r="96" spans="4:24" s="34" customFormat="1" x14ac:dyDescent="0.45">
      <c r="D96" s="81"/>
      <c r="E96" s="122"/>
      <c r="F96" s="110" t="s">
        <v>112</v>
      </c>
      <c r="G96" s="89"/>
      <c r="H96" s="90"/>
      <c r="I96" s="90"/>
      <c r="J96" s="90"/>
      <c r="K96" s="90"/>
      <c r="L96" s="90"/>
      <c r="M96" s="90"/>
      <c r="N96" s="90"/>
      <c r="O96" s="90"/>
      <c r="P96" s="90"/>
      <c r="Q96" s="90"/>
      <c r="R96" s="90"/>
      <c r="S96" s="90"/>
      <c r="T96" s="90"/>
      <c r="U96" s="90"/>
      <c r="V96" s="90"/>
      <c r="W96" s="90">
        <f t="shared" si="8"/>
        <v>0</v>
      </c>
      <c r="X96" s="124"/>
    </row>
    <row r="97" spans="4:24" s="34" customFormat="1" x14ac:dyDescent="0.45">
      <c r="D97" s="81"/>
      <c r="E97" s="125"/>
      <c r="F97" s="111" t="s">
        <v>112</v>
      </c>
      <c r="G97" s="100"/>
      <c r="H97" s="101"/>
      <c r="I97" s="101"/>
      <c r="J97" s="101"/>
      <c r="K97" s="101"/>
      <c r="L97" s="101"/>
      <c r="M97" s="101"/>
      <c r="N97" s="101"/>
      <c r="O97" s="101"/>
      <c r="P97" s="101"/>
      <c r="Q97" s="101"/>
      <c r="R97" s="101"/>
      <c r="S97" s="101"/>
      <c r="T97" s="101"/>
      <c r="U97" s="101"/>
      <c r="V97" s="101"/>
      <c r="W97" s="101">
        <f t="shared" si="8"/>
        <v>0</v>
      </c>
      <c r="X97" s="126"/>
    </row>
    <row r="98" spans="4:24" s="34" customFormat="1" x14ac:dyDescent="0.45">
      <c r="D98" s="81"/>
      <c r="E98" s="122" t="s">
        <v>208</v>
      </c>
      <c r="H98" s="127"/>
      <c r="I98" s="127"/>
      <c r="J98" s="127"/>
      <c r="K98" s="127"/>
      <c r="L98" s="127"/>
      <c r="M98" s="127"/>
      <c r="N98" s="127"/>
      <c r="O98" s="127"/>
      <c r="P98" s="127"/>
      <c r="Q98" s="127"/>
      <c r="R98" s="127"/>
      <c r="S98" s="127"/>
      <c r="T98" s="127"/>
      <c r="U98" s="127"/>
      <c r="V98" s="127"/>
      <c r="W98" s="127">
        <f t="shared" si="8"/>
        <v>0</v>
      </c>
      <c r="X98" s="139"/>
    </row>
    <row r="99" spans="4:24" s="34" customFormat="1" x14ac:dyDescent="0.45">
      <c r="D99" s="81"/>
      <c r="E99" s="122"/>
      <c r="F99" s="106" t="s">
        <v>112</v>
      </c>
      <c r="G99" s="107"/>
      <c r="H99" s="108"/>
      <c r="I99" s="108"/>
      <c r="J99" s="108"/>
      <c r="K99" s="108"/>
      <c r="L99" s="108"/>
      <c r="M99" s="108"/>
      <c r="N99" s="108"/>
      <c r="O99" s="108"/>
      <c r="P99" s="108"/>
      <c r="Q99" s="108"/>
      <c r="R99" s="108"/>
      <c r="S99" s="108"/>
      <c r="T99" s="108"/>
      <c r="U99" s="108"/>
      <c r="V99" s="108"/>
      <c r="W99" s="108">
        <f t="shared" si="8"/>
        <v>0</v>
      </c>
      <c r="X99" s="123"/>
    </row>
    <row r="100" spans="4:24" s="34" customFormat="1" x14ac:dyDescent="0.45">
      <c r="D100" s="81"/>
      <c r="E100" s="122"/>
      <c r="F100" s="110" t="s">
        <v>112</v>
      </c>
      <c r="G100" s="89"/>
      <c r="H100" s="90"/>
      <c r="I100" s="90"/>
      <c r="J100" s="90"/>
      <c r="K100" s="90"/>
      <c r="L100" s="90"/>
      <c r="M100" s="90"/>
      <c r="N100" s="90"/>
      <c r="O100" s="90"/>
      <c r="P100" s="90"/>
      <c r="Q100" s="90"/>
      <c r="R100" s="90"/>
      <c r="S100" s="90"/>
      <c r="T100" s="90"/>
      <c r="U100" s="90"/>
      <c r="V100" s="90"/>
      <c r="W100" s="90">
        <f t="shared" si="8"/>
        <v>0</v>
      </c>
      <c r="X100" s="124"/>
    </row>
    <row r="101" spans="4:24" s="34" customFormat="1" x14ac:dyDescent="0.45">
      <c r="D101" s="103"/>
      <c r="E101" s="125"/>
      <c r="F101" s="111" t="s">
        <v>112</v>
      </c>
      <c r="G101" s="100"/>
      <c r="H101" s="101"/>
      <c r="I101" s="101"/>
      <c r="J101" s="101"/>
      <c r="K101" s="101"/>
      <c r="L101" s="101"/>
      <c r="M101" s="101"/>
      <c r="N101" s="101"/>
      <c r="O101" s="101"/>
      <c r="P101" s="101"/>
      <c r="Q101" s="101"/>
      <c r="R101" s="101"/>
      <c r="S101" s="101"/>
      <c r="T101" s="101"/>
      <c r="U101" s="101"/>
      <c r="V101" s="101"/>
      <c r="W101" s="101">
        <f t="shared" si="8"/>
        <v>0</v>
      </c>
      <c r="X101" s="126"/>
    </row>
    <row r="102" spans="4:24" s="34" customFormat="1" x14ac:dyDescent="0.45">
      <c r="D102" s="81" t="s">
        <v>207</v>
      </c>
      <c r="E102" s="128"/>
      <c r="F102" s="128"/>
      <c r="G102" s="129"/>
      <c r="H102" s="130"/>
      <c r="I102" s="130"/>
      <c r="J102" s="130"/>
      <c r="K102" s="130"/>
      <c r="L102" s="130"/>
      <c r="M102" s="130"/>
      <c r="N102" s="130"/>
      <c r="O102" s="130"/>
      <c r="P102" s="130"/>
      <c r="Q102" s="130"/>
      <c r="R102" s="130"/>
      <c r="S102" s="130"/>
      <c r="T102" s="130"/>
      <c r="U102" s="130"/>
      <c r="V102" s="130"/>
      <c r="W102" s="130">
        <f t="shared" si="8"/>
        <v>0</v>
      </c>
      <c r="X102" s="103"/>
    </row>
    <row r="103" spans="4:24" s="34" customFormat="1" x14ac:dyDescent="0.45">
      <c r="D103" s="136"/>
      <c r="E103" s="118" t="s">
        <v>206</v>
      </c>
      <c r="F103" s="119"/>
      <c r="G103" s="119"/>
      <c r="H103" s="121"/>
      <c r="I103" s="121"/>
      <c r="J103" s="121"/>
      <c r="K103" s="121"/>
      <c r="L103" s="121"/>
      <c r="M103" s="121"/>
      <c r="N103" s="121"/>
      <c r="O103" s="121"/>
      <c r="P103" s="121"/>
      <c r="Q103" s="121"/>
      <c r="R103" s="121"/>
      <c r="S103" s="121"/>
      <c r="T103" s="121"/>
      <c r="U103" s="121"/>
      <c r="V103" s="121"/>
      <c r="W103" s="121">
        <f t="shared" si="8"/>
        <v>0</v>
      </c>
      <c r="X103" s="138"/>
    </row>
    <row r="104" spans="4:24" s="34" customFormat="1" x14ac:dyDescent="0.45">
      <c r="D104" s="136"/>
      <c r="E104" s="122"/>
      <c r="F104" s="106" t="s">
        <v>112</v>
      </c>
      <c r="G104" s="107"/>
      <c r="H104" s="108"/>
      <c r="I104" s="108"/>
      <c r="J104" s="108"/>
      <c r="K104" s="108"/>
      <c r="L104" s="108"/>
      <c r="M104" s="108"/>
      <c r="N104" s="108"/>
      <c r="O104" s="108"/>
      <c r="P104" s="108"/>
      <c r="Q104" s="108"/>
      <c r="R104" s="108"/>
      <c r="S104" s="108"/>
      <c r="T104" s="108"/>
      <c r="U104" s="108"/>
      <c r="V104" s="108"/>
      <c r="W104" s="108">
        <f t="shared" si="8"/>
        <v>0</v>
      </c>
      <c r="X104" s="123"/>
    </row>
    <row r="105" spans="4:24" s="34" customFormat="1" x14ac:dyDescent="0.45">
      <c r="D105" s="136"/>
      <c r="E105" s="122"/>
      <c r="F105" s="110" t="s">
        <v>112</v>
      </c>
      <c r="G105" s="89"/>
      <c r="H105" s="90"/>
      <c r="I105" s="90"/>
      <c r="J105" s="90"/>
      <c r="K105" s="90"/>
      <c r="L105" s="90"/>
      <c r="M105" s="90"/>
      <c r="N105" s="90"/>
      <c r="O105" s="90"/>
      <c r="P105" s="90"/>
      <c r="Q105" s="90"/>
      <c r="R105" s="90"/>
      <c r="S105" s="90"/>
      <c r="T105" s="90"/>
      <c r="U105" s="90"/>
      <c r="V105" s="90"/>
      <c r="W105" s="90">
        <f>SUM(H105:V105)</f>
        <v>0</v>
      </c>
      <c r="X105" s="124"/>
    </row>
    <row r="106" spans="4:24" s="34" customFormat="1" x14ac:dyDescent="0.45">
      <c r="D106" s="136"/>
      <c r="E106" s="125"/>
      <c r="F106" s="111" t="s">
        <v>112</v>
      </c>
      <c r="G106" s="100"/>
      <c r="H106" s="101"/>
      <c r="I106" s="101"/>
      <c r="J106" s="101"/>
      <c r="K106" s="101"/>
      <c r="L106" s="101"/>
      <c r="M106" s="101"/>
      <c r="N106" s="101"/>
      <c r="O106" s="101"/>
      <c r="P106" s="101"/>
      <c r="Q106" s="101"/>
      <c r="R106" s="101"/>
      <c r="S106" s="101"/>
      <c r="T106" s="101"/>
      <c r="U106" s="101"/>
      <c r="V106" s="101"/>
      <c r="W106" s="101">
        <f t="shared" si="8"/>
        <v>0</v>
      </c>
      <c r="X106" s="126"/>
    </row>
    <row r="107" spans="4:24" s="34" customFormat="1" x14ac:dyDescent="0.45">
      <c r="D107" s="136"/>
      <c r="E107" s="122" t="s">
        <v>205</v>
      </c>
      <c r="H107" s="127"/>
      <c r="I107" s="127"/>
      <c r="J107" s="127"/>
      <c r="K107" s="127"/>
      <c r="L107" s="127"/>
      <c r="M107" s="127"/>
      <c r="N107" s="127"/>
      <c r="O107" s="127"/>
      <c r="P107" s="127"/>
      <c r="Q107" s="127"/>
      <c r="R107" s="127"/>
      <c r="S107" s="127"/>
      <c r="T107" s="127"/>
      <c r="U107" s="127"/>
      <c r="V107" s="127"/>
      <c r="W107" s="127">
        <f t="shared" si="8"/>
        <v>0</v>
      </c>
      <c r="X107" s="139"/>
    </row>
    <row r="108" spans="4:24" s="34" customFormat="1" x14ac:dyDescent="0.45">
      <c r="D108" s="136"/>
      <c r="E108" s="122"/>
      <c r="F108" s="106" t="s">
        <v>112</v>
      </c>
      <c r="G108" s="107"/>
      <c r="H108" s="108"/>
      <c r="I108" s="108"/>
      <c r="J108" s="108"/>
      <c r="K108" s="108"/>
      <c r="L108" s="108"/>
      <c r="M108" s="108"/>
      <c r="N108" s="108"/>
      <c r="O108" s="108"/>
      <c r="P108" s="108"/>
      <c r="Q108" s="108"/>
      <c r="R108" s="108"/>
      <c r="S108" s="108"/>
      <c r="T108" s="108"/>
      <c r="U108" s="108"/>
      <c r="V108" s="108"/>
      <c r="W108" s="108">
        <f t="shared" si="8"/>
        <v>0</v>
      </c>
      <c r="X108" s="123"/>
    </row>
    <row r="109" spans="4:24" s="34" customFormat="1" x14ac:dyDescent="0.45">
      <c r="D109" s="136"/>
      <c r="E109" s="122"/>
      <c r="F109" s="110" t="s">
        <v>112</v>
      </c>
      <c r="G109" s="89"/>
      <c r="H109" s="90"/>
      <c r="I109" s="90"/>
      <c r="J109" s="90"/>
      <c r="K109" s="90"/>
      <c r="L109" s="90"/>
      <c r="M109" s="90"/>
      <c r="N109" s="90"/>
      <c r="O109" s="90"/>
      <c r="P109" s="90"/>
      <c r="Q109" s="90"/>
      <c r="R109" s="90"/>
      <c r="S109" s="90"/>
      <c r="T109" s="90"/>
      <c r="U109" s="90"/>
      <c r="V109" s="90"/>
      <c r="W109" s="90">
        <f t="shared" si="8"/>
        <v>0</v>
      </c>
      <c r="X109" s="124"/>
    </row>
    <row r="110" spans="4:24" s="34" customFormat="1" x14ac:dyDescent="0.45">
      <c r="D110" s="136"/>
      <c r="E110" s="125"/>
      <c r="F110" s="111" t="s">
        <v>112</v>
      </c>
      <c r="G110" s="100"/>
      <c r="H110" s="101"/>
      <c r="I110" s="101"/>
      <c r="J110" s="101"/>
      <c r="K110" s="101"/>
      <c r="L110" s="101"/>
      <c r="M110" s="101"/>
      <c r="N110" s="101"/>
      <c r="O110" s="101"/>
      <c r="P110" s="101"/>
      <c r="Q110" s="101"/>
      <c r="R110" s="101"/>
      <c r="S110" s="101"/>
      <c r="T110" s="101"/>
      <c r="U110" s="101"/>
      <c r="V110" s="101"/>
      <c r="W110" s="101">
        <f t="shared" si="8"/>
        <v>0</v>
      </c>
      <c r="X110" s="126"/>
    </row>
    <row r="111" spans="4:24" s="34" customFormat="1" x14ac:dyDescent="0.45">
      <c r="D111" s="102" t="s">
        <v>157</v>
      </c>
      <c r="E111" s="129"/>
      <c r="F111" s="129"/>
      <c r="G111" s="129"/>
      <c r="H111" s="130"/>
      <c r="I111" s="130"/>
      <c r="J111" s="130"/>
      <c r="K111" s="130"/>
      <c r="L111" s="130"/>
      <c r="M111" s="130"/>
      <c r="N111" s="130"/>
      <c r="O111" s="130"/>
      <c r="P111" s="130"/>
      <c r="Q111" s="130"/>
      <c r="R111" s="130"/>
      <c r="S111" s="130"/>
      <c r="T111" s="130"/>
      <c r="U111" s="130"/>
      <c r="V111" s="130"/>
      <c r="W111" s="130">
        <f t="shared" si="8"/>
        <v>0</v>
      </c>
      <c r="X111" s="103"/>
    </row>
    <row r="112" spans="4:24" s="34" customFormat="1" x14ac:dyDescent="0.45">
      <c r="D112" s="102" t="s">
        <v>65</v>
      </c>
      <c r="E112" s="79"/>
      <c r="F112" s="79"/>
      <c r="G112" s="79"/>
      <c r="H112" s="80"/>
      <c r="I112" s="80"/>
      <c r="J112" s="80"/>
      <c r="K112" s="80"/>
      <c r="L112" s="80"/>
      <c r="M112" s="80"/>
      <c r="N112" s="80"/>
      <c r="O112" s="80"/>
      <c r="P112" s="80"/>
      <c r="Q112" s="80"/>
      <c r="R112" s="80"/>
      <c r="S112" s="80"/>
      <c r="T112" s="80"/>
      <c r="U112" s="80"/>
      <c r="V112" s="80"/>
      <c r="W112" s="80">
        <f t="shared" si="8"/>
        <v>0</v>
      </c>
      <c r="X112" s="137"/>
    </row>
    <row r="113" spans="2:24" s="34" customFormat="1" x14ac:dyDescent="0.45">
      <c r="D113" s="102" t="s">
        <v>156</v>
      </c>
      <c r="E113" s="79"/>
      <c r="F113" s="79"/>
      <c r="G113" s="79"/>
      <c r="H113" s="80">
        <f>H111+H112</f>
        <v>0</v>
      </c>
      <c r="I113" s="80">
        <f t="shared" ref="I113:V113" si="9">I111+I112</f>
        <v>0</v>
      </c>
      <c r="J113" s="80">
        <f t="shared" si="9"/>
        <v>0</v>
      </c>
      <c r="K113" s="80">
        <f t="shared" si="9"/>
        <v>0</v>
      </c>
      <c r="L113" s="80">
        <f t="shared" si="9"/>
        <v>0</v>
      </c>
      <c r="M113" s="80">
        <f t="shared" si="9"/>
        <v>0</v>
      </c>
      <c r="N113" s="80">
        <f t="shared" si="9"/>
        <v>0</v>
      </c>
      <c r="O113" s="80">
        <f t="shared" si="9"/>
        <v>0</v>
      </c>
      <c r="P113" s="80">
        <f t="shared" si="9"/>
        <v>0</v>
      </c>
      <c r="Q113" s="80">
        <f t="shared" si="9"/>
        <v>0</v>
      </c>
      <c r="R113" s="80">
        <f t="shared" si="9"/>
        <v>0</v>
      </c>
      <c r="S113" s="80">
        <f t="shared" si="9"/>
        <v>0</v>
      </c>
      <c r="T113" s="80">
        <f t="shared" si="9"/>
        <v>0</v>
      </c>
      <c r="U113" s="80">
        <f t="shared" si="9"/>
        <v>0</v>
      </c>
      <c r="V113" s="80">
        <f t="shared" si="9"/>
        <v>0</v>
      </c>
      <c r="W113" s="80">
        <f t="shared" si="8"/>
        <v>0</v>
      </c>
      <c r="X113" s="137"/>
    </row>
    <row r="114" spans="2:24" s="34" customFormat="1" x14ac:dyDescent="0.45"/>
    <row r="115" spans="2:24" s="34" customFormat="1" x14ac:dyDescent="0.45"/>
    <row r="116" spans="2:24" s="34" customFormat="1" x14ac:dyDescent="0.45">
      <c r="B116" s="40" t="s">
        <v>61</v>
      </c>
      <c r="D116" s="34" t="s">
        <v>60</v>
      </c>
    </row>
    <row r="117" spans="2:24" s="34" customFormat="1" x14ac:dyDescent="0.45">
      <c r="B117" s="40" t="s">
        <v>59</v>
      </c>
      <c r="D117" s="34" t="s">
        <v>58</v>
      </c>
    </row>
    <row r="118" spans="2:24" s="34" customFormat="1" x14ac:dyDescent="0.45">
      <c r="B118" s="40" t="s">
        <v>57</v>
      </c>
      <c r="D118" s="34" t="s">
        <v>241</v>
      </c>
    </row>
    <row r="119" spans="2:24" s="34" customFormat="1" x14ac:dyDescent="0.45">
      <c r="B119" s="40" t="s">
        <v>55</v>
      </c>
      <c r="D119" s="34" t="s">
        <v>53</v>
      </c>
    </row>
    <row r="120" spans="2:24" s="34" customFormat="1" x14ac:dyDescent="0.45">
      <c r="B120" s="40" t="s">
        <v>54</v>
      </c>
      <c r="D120" s="34" t="s">
        <v>72</v>
      </c>
    </row>
    <row r="121" spans="2:24" s="34" customFormat="1" x14ac:dyDescent="0.45">
      <c r="B121" s="40" t="s">
        <v>52</v>
      </c>
      <c r="D121" s="34" t="s">
        <v>155</v>
      </c>
    </row>
    <row r="122" spans="2:24" s="34" customFormat="1" x14ac:dyDescent="0.45"/>
  </sheetData>
  <phoneticPr fontId="3"/>
  <pageMargins left="0.70866141732283472" right="0.70866141732283472" top="0.74803149606299213" bottom="0.74803149606299213" header="0.31496062992125984" footer="0.31496062992125984"/>
  <pageSetup paperSize="8" scale="68" fitToHeight="0" orientation="landscape" horizontalDpi="300" verticalDpi="300" r:id="rId1"/>
  <rowBreaks count="1" manualBreakCount="1">
    <brk id="58" max="25" man="1"/>
  </rowBreaks>
  <customProperties>
    <customPr name="OrphanNamesChecked" r:id="rId2"/>
  </customProperties>
</worksheet>
</file>

<file path=docMetadata/LabelInfo.xml><?xml version="1.0" encoding="utf-8"?>
<clbl:labelList xmlns:clbl="http://schemas.microsoft.com/office/2020/mipLabelMetadata">
  <clbl:label id="{4ed8881d-4062-46d6-b0ca-1cc939420954}" enabled="1" method="Privileged" siteId="{deff24bb-2089-4400-8c8e-f71e680378b2}"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様式２ 募集要項等に関する質問書①</vt:lpstr>
      <vt:lpstr>様式11 募集要項等に関する質問書②</vt:lpstr>
      <vt:lpstr>様式16 提案価格内訳書</vt:lpstr>
      <vt:lpstr>様式21-１ 資金調達計画</vt:lpstr>
      <vt:lpstr>様式21-２ 長期収支計画書</vt:lpstr>
      <vt:lpstr>様式21-３ 施設整備費内訳書</vt:lpstr>
      <vt:lpstr>様式21-４ 維持管理運営費内訳書</vt:lpstr>
      <vt:lpstr>様式21-５ 長期修繕・更新計画書</vt:lpstr>
      <vt:lpstr>'様式11 募集要項等に関する質問書②'!Print_Area</vt:lpstr>
      <vt:lpstr>'様式16 提案価格内訳書'!Print_Area</vt:lpstr>
      <vt:lpstr>'様式２ 募集要項等に関する質問書①'!Print_Area</vt:lpstr>
      <vt:lpstr>'様式21-１ 資金調達計画'!Print_Area</vt:lpstr>
      <vt:lpstr>'様式21-２ 長期収支計画書'!Print_Area</vt:lpstr>
      <vt:lpstr>'様式21-３ 施設整備費内訳書'!Print_Area</vt:lpstr>
      <vt:lpstr>'様式21-４ 維持管理運営費内訳書'!Print_Area</vt:lpstr>
      <vt:lpstr>'様式21-５ 長期修繕・更新計画書'!Print_Area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2025-12-23T05:42:06Z</dcterms:created>
  <dcterms:modified xsi:type="dcterms:W3CDTF">2026-09-14T10:47:29Z</dcterms:modified>
</cp:coreProperties>
</file>